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X:\1_PROGRAMMES DE RECHERCHE\A3_PARTENARIATS STRATEGIQUES\OBSERVATOIRE\Banque de cas 2019\"/>
    </mc:Choice>
  </mc:AlternateContent>
  <xr:revisionPtr revIDLastSave="0" documentId="13_ncr:1_{05DD9C5B-F891-4263-A2A4-15B3540E6D61}" xr6:coauthVersionLast="41" xr6:coauthVersionMax="41" xr10:uidLastSave="{00000000-0000-0000-0000-000000000000}"/>
  <bookViews>
    <workbookView xWindow="-120" yWindow="-120" windowWidth="20730" windowHeight="11160" xr2:uid="{6FA560FF-3571-43CF-B65E-61AAE3E245CC}"/>
  </bookViews>
  <sheets>
    <sheet name="Feuil1" sheetId="1" r:id="rId1"/>
  </sheets>
  <definedNames>
    <definedName name="_xlnm._FilterDatabase" localSheetId="0" hidden="1">Feuil1!$A$4:$Q$4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8" i="1" s="1"/>
  <c r="A69" i="1" s="1"/>
  <c r="A70" i="1" s="1"/>
  <c r="A71" i="1" s="1"/>
  <c r="A72" i="1" s="1"/>
  <c r="A73" i="1" s="1"/>
  <c r="A74" i="1" s="1"/>
  <c r="A75" i="1" s="1"/>
  <c r="A7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Mohand Touhari</author>
  </authors>
  <commentList>
    <comment ref="D9" authorId="0" shapeId="0" xr:uid="{BEE9211A-98B5-4295-ABAC-427D489CCEDD}">
      <text>
        <r>
          <rPr>
            <b/>
            <sz val="9"/>
            <color indexed="81"/>
            <rFont val="Tahoma"/>
            <family val="2"/>
          </rPr>
          <t>Mohand Touhari:
Aide aux personnes en difficulté</t>
        </r>
        <r>
          <rPr>
            <sz val="9"/>
            <color indexed="81"/>
            <rFont val="Tahoma"/>
            <family val="2"/>
          </rPr>
          <t xml:space="preserve"> : sous domaine relatif aux 2 domaines Insertion professionnelle et solidarité</t>
        </r>
      </text>
    </comment>
  </commentList>
</comments>
</file>

<file path=xl/sharedStrings.xml><?xml version="1.0" encoding="utf-8"?>
<sst xmlns="http://schemas.openxmlformats.org/spreadsheetml/2006/main" count="954" uniqueCount="544">
  <si>
    <t>Pratiques d'engagement des organisations</t>
  </si>
  <si>
    <r>
      <rPr>
        <b/>
        <sz val="11"/>
        <color theme="1"/>
        <rFont val="Calibri"/>
        <family val="2"/>
        <scheme val="minor"/>
      </rPr>
      <t>LEGENDE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établissement et service d'aide par le travail
ESS : économie sociale et solidaire
REP : réseau d'éducation prioritaire
PIMMS : point information médiation multi services
MED : MEDEF
LR : Le RAMEAU
ETP : équivalent temps plein  </t>
    </r>
  </si>
  <si>
    <t>MJC : maison des jeunes et de la culture
BFC : région Bourgogne-Franche-Comté                                                                                        PDL : région Pays de la Loire                                                                                                           NA : région Nouvelle-Aquitaine                                                                                                URIOPSS : Union régionale interfédérale des oeuvres et organismes privés non lucratifs sanitaires et sociaux
MAS : maison d’accueil spécialisée
SCIC : société coopérative d'intérêt collectif
SCOP: société coopérative et participative</t>
  </si>
  <si>
    <t>Engagement</t>
  </si>
  <si>
    <t>Domaine d'intervention</t>
  </si>
  <si>
    <t>Objet de partenariat</t>
  </si>
  <si>
    <t>Type de partenariat</t>
  </si>
  <si>
    <t>Territoire</t>
  </si>
  <si>
    <r>
      <t xml:space="preserve">Acteurs
</t>
    </r>
    <r>
      <rPr>
        <sz val="8"/>
        <color theme="1"/>
        <rFont val="Calibri"/>
        <family val="2"/>
        <scheme val="minor"/>
      </rPr>
      <t>PME, ETI,GE, ESS, Fondation, Fédération, collectivité territoriale, association, etc.</t>
    </r>
  </si>
  <si>
    <t>Type de sources</t>
  </si>
  <si>
    <t>Catégorie d'engagement</t>
  </si>
  <si>
    <t>Domaine</t>
  </si>
  <si>
    <t>Sous-domaine</t>
  </si>
  <si>
    <t>Objet</t>
  </si>
  <si>
    <t>Typologie partenariale</t>
  </si>
  <si>
    <t>Moyens</t>
  </si>
  <si>
    <t>Echelon territorial</t>
  </si>
  <si>
    <t>Lieu</t>
  </si>
  <si>
    <t>Organisation / collectif</t>
  </si>
  <si>
    <t>Nom</t>
  </si>
  <si>
    <t>Profil</t>
  </si>
  <si>
    <t>M</t>
  </si>
  <si>
    <t>EC</t>
  </si>
  <si>
    <t>Rex</t>
  </si>
  <si>
    <t>Référence</t>
  </si>
  <si>
    <t xml:space="preserve">Engagement des salariés </t>
  </si>
  <si>
    <t>Solidarité  Humanitaire</t>
  </si>
  <si>
    <t>Mécénat de compétences 
Partenariat associatif</t>
  </si>
  <si>
    <t>Local</t>
  </si>
  <si>
    <t>Lyon et Paris</t>
  </si>
  <si>
    <t>Organisation</t>
  </si>
  <si>
    <t>Algoé Consultants</t>
  </si>
  <si>
    <t>PME</t>
  </si>
  <si>
    <t>MEDEF/LR</t>
  </si>
  <si>
    <t>Education                Culture et Loisirs</t>
  </si>
  <si>
    <t>Accompagnement de jeunes</t>
  </si>
  <si>
    <t>Chaque année, une centaine d'élèves, en filières générale- technologique et professionnelles, sont accompagnés en présentiel ou à distance.</t>
  </si>
  <si>
    <t>Mécénat de compétences
Partenariat associatif</t>
  </si>
  <si>
    <t>National</t>
  </si>
  <si>
    <t>France</t>
  </si>
  <si>
    <t>La Banque postale</t>
  </si>
  <si>
    <t>GE</t>
  </si>
  <si>
    <t xml:space="preserve">Solidarité </t>
  </si>
  <si>
    <t>Semaine de solidarité avec des publics fragiles</t>
  </si>
  <si>
    <t>71 associations soutenues en 5 ans</t>
  </si>
  <si>
    <t>Volontariat       
Partenariat associatif</t>
  </si>
  <si>
    <t xml:space="preserve">Budget annuel de 80 K€ pour couvrir la prestation de l'assiciation Unis-Cité </t>
  </si>
  <si>
    <t>Régional</t>
  </si>
  <si>
    <t>Pays de la Loire</t>
  </si>
  <si>
    <t>Caisse d'épargne Loire Centre</t>
  </si>
  <si>
    <t>ETI</t>
  </si>
  <si>
    <t>Soutien scolaire, animation socio-éducative, transfert de compétences</t>
  </si>
  <si>
    <t xml:space="preserve">98 missions réalisées par 57 collaborteurs partis en mission depuis 2002. </t>
  </si>
  <si>
    <t>Volontariat                           Partenariat associatif</t>
  </si>
  <si>
    <t>10 000 € de dons annuels pour l'achat des kits pédagogiques et financement des billets d'avions et hébérgements des volontaires</t>
  </si>
  <si>
    <t>International</t>
  </si>
  <si>
    <t>Pays africains et asiatiques</t>
  </si>
  <si>
    <t>CEGOS</t>
  </si>
  <si>
    <t>Insertion professionnelle solidarité                   santé environnement</t>
  </si>
  <si>
    <t>Aide aux personnes en difficulté</t>
  </si>
  <si>
    <t>En 2015, 5 projets structurants soutenus et une dizaine de projets "coup de pouce" (aide aux associations)</t>
  </si>
  <si>
    <t>Dotation de 50 000 € par an</t>
  </si>
  <si>
    <t>Auvergne-Rhône-Alpes</t>
  </si>
  <si>
    <t>André Cros</t>
  </si>
  <si>
    <t>Emploi                        Solidarité</t>
  </si>
  <si>
    <t>Formation professionnelle, travail associatif</t>
  </si>
  <si>
    <t>235 stagiaires candidats, 5 retenus , dont 1 seul a été recruté à la fin du stage</t>
  </si>
  <si>
    <t>Partenariat associatif</t>
  </si>
  <si>
    <t>5 maîtres de stage Rémunération de l'association pilote SSF            20 à 25 jours donnés à chacune des 4 associations partenaires de SSF</t>
  </si>
  <si>
    <t>Danone</t>
  </si>
  <si>
    <t>Humanitaire  Solidarité                  Culture</t>
  </si>
  <si>
    <t>Projets de développement à l'étranger                               Appui à des associations   Mobilisation de chercheurs pour restaurer des œuvres</t>
  </si>
  <si>
    <t>Création de liens entre le monde de l'entreprise et celui des associations et apport de compétences et de temps pour l'association</t>
  </si>
  <si>
    <t>Mécénat de compétences Partenariat associatif</t>
  </si>
  <si>
    <t>Financement par la fondation d'entreprise</t>
  </si>
  <si>
    <t>-</t>
  </si>
  <si>
    <t>EDF</t>
  </si>
  <si>
    <t>Education                  Insertion</t>
  </si>
  <si>
    <t xml:space="preserve">Enseignement de la pharmacie galénique au Laos, accueil de personnes en insertion </t>
  </si>
  <si>
    <t>5 salariés impliqués en 2015, dont 1 au Laos pour le partage de connaissances dans le domaine de la pharmacie galénique, ainsi qu'une ouverture pour les personnes à la recherche d'un emploi.</t>
  </si>
  <si>
    <t>3 000 € par an pour les missions au LAOS.                     Une déléguée générale de la fondation à temps partiel</t>
  </si>
  <si>
    <t>Laos, France</t>
  </si>
  <si>
    <t>Groupe Gattefossé</t>
  </si>
  <si>
    <t xml:space="preserve">Solidarité                   Santé                           Emploi                   Handicap </t>
  </si>
  <si>
    <t>Espace de coworking associatif, prévention des maladies, soutien aux personnes handicapées, soutien éducatif de jeunes de milieux modestes, soutien professionnel de jeunes femmes</t>
  </si>
  <si>
    <t>Développement/acquisition de nouvelles compétences pour les associations partenaires, qui ont accès à des moyens financiers et humains de qualité</t>
  </si>
  <si>
    <t>Un immeuble du patrimoine dédié aux acteurs de l'engagment sociétal.                                 Prix Atout Soleil décernés chaque année, depuis 10 ans, pour une valeur totale de 1 milion €.            Soutien aux femmes entrepreneures.</t>
  </si>
  <si>
    <t>Generali</t>
  </si>
  <si>
    <t>Loisirs                        Lien intergénérationnel</t>
  </si>
  <si>
    <t>Sport et rencontres intergénérationnelles</t>
  </si>
  <si>
    <t>Rencontres intergénérationnelles. Découverte de la différence avec d'autres salariés.              Partage de valeurs universelles.</t>
  </si>
  <si>
    <t>Mécénat de compétences</t>
  </si>
  <si>
    <t>6 salariés volontaires et 2 dirigeants.                               240 € de frais de participation au tournoi de handball.</t>
  </si>
  <si>
    <t>Vaulx-en-Velin (69)</t>
  </si>
  <si>
    <t>HTP Centre Est</t>
  </si>
  <si>
    <t>Soutien d'associations dans leurs missions</t>
  </si>
  <si>
    <t>Développement  des compétences du monde associatif.                      Décloisonnement entre entreprises et associations.</t>
  </si>
  <si>
    <t xml:space="preserve">Engagement pour 5 ans et dotation de 5 000 € par an à la fondation Emergence. Une dotation de 2 000 € à la fondation Entrepreneurs de la cité. </t>
  </si>
  <si>
    <t>Lyon, Paris et Tournon (07)</t>
  </si>
  <si>
    <t>Insign</t>
  </si>
  <si>
    <t>Handicap            Emploi Environnement Pauvreté                 Lien intergénérationnel</t>
  </si>
  <si>
    <t>186 actions menées en France en 2015, avec 162 associations impliquées.</t>
  </si>
  <si>
    <t xml:space="preserve">Volontariat                           </t>
  </si>
  <si>
    <t>Une personne dédiée au siège (communication interne), relayée par des ambassadeurs au niveau des sites et des filiales.</t>
  </si>
  <si>
    <t>L'Oréal</t>
  </si>
  <si>
    <t>Niveau de vie</t>
  </si>
  <si>
    <t>Articulation des temps et qualité de vie au travail</t>
  </si>
  <si>
    <t>Réduction du turn-over et de l'absentéisme.           L'aménagement proposé est attractif lors des recrutements.</t>
  </si>
  <si>
    <t xml:space="preserve">Articulation des temps </t>
  </si>
  <si>
    <t>Aménagement du temps de travail.                                         Implication du service RH, une commission transverse et un comité de pilotage mensuel</t>
  </si>
  <si>
    <t>Décines-Charpieu (69)</t>
  </si>
  <si>
    <t>Maviflex</t>
  </si>
  <si>
    <t>Solidarité</t>
  </si>
  <si>
    <t>Don financier à une association et dons en nature aux Banques Alimentaires</t>
  </si>
  <si>
    <t>Fourniture de biens financiers ou alimentaires aux associations locales qui les distribuent aux bénéficiaires.</t>
  </si>
  <si>
    <t>Mobilisation des salariés (volontariat)</t>
  </si>
  <si>
    <t>Harnes et Béthune (62)</t>
  </si>
  <si>
    <t>McCain Europe</t>
  </si>
  <si>
    <t>Education          Précarité</t>
  </si>
  <si>
    <t>Soutien financier et mentoring de jeunes étudiants                                       Lutte contre le décrochage scolaire de collégiens</t>
  </si>
  <si>
    <t>70 boursiers accompagnés par avec 6établissements partenaires pour le mentoring.</t>
  </si>
  <si>
    <t>Equipe de la fondation impliquée aux côtés des RH, départements opérationnels et des filiales.</t>
  </si>
  <si>
    <t>RATP</t>
  </si>
  <si>
    <t>Mobilité</t>
  </si>
  <si>
    <t>Aide aux personnes en précarité à disposer de solutions de mobilité grâce à l'offre Mobiliz (garages Renault solidaires)</t>
  </si>
  <si>
    <t>En 2015, près de 900 orienttions de bénéficiaires adressés aux garages Renault solidaires, pour leur proposer des solutions de mobilité.</t>
  </si>
  <si>
    <t>Mobilisation des salariés (volontariat)
R&amp;D sociétale</t>
  </si>
  <si>
    <t>Implication de l'équipe RSE  aux côtés de personnes relais au niveau des directions  et des garages solidaires.</t>
  </si>
  <si>
    <t>Renault</t>
  </si>
  <si>
    <t>Pauvreté                        Mal Logement</t>
  </si>
  <si>
    <t>Aides aux associations pour réduire la fracture énergétique</t>
  </si>
  <si>
    <t>Résorption de la pécarité énergétique et apprentissage des bonnes pratiques, avec la dynamisation et les apports d'idées.                                            Soutien à l'orientation professionnelle des jeunes.</t>
  </si>
  <si>
    <t>R&amp;D sociétale</t>
  </si>
  <si>
    <t>11 millions € mobilisés (4 pour la fondation et 7 pour les filiales). 6 personnes à temps plein pour organiser les actions, 8 collaborateurs dédiés au suivi et 20 collaborateurs détachés auprès des associations soutenues.</t>
  </si>
  <si>
    <t>75 pays</t>
  </si>
  <si>
    <t>Schneider Electric</t>
  </si>
  <si>
    <t xml:space="preserve">Réinsertion professionnelle Réinsertion sociale   Réinsertion par l'éducation et la formation                             Aide aux personnes malades en difficulté </t>
  </si>
  <si>
    <t>35 projets soutenus par an (maximum 20 000 € chacun)</t>
  </si>
  <si>
    <t>Articulation des temps Mobilisation RH Partenariat associatif</t>
  </si>
  <si>
    <t>En 2015, dotation de                 320 000 €, plus 85 000 € de dons de produits.</t>
  </si>
  <si>
    <t>37 pays</t>
  </si>
  <si>
    <t>Groupe SEB</t>
  </si>
  <si>
    <t>Fragilités sociales, médicale, économique,…                         Aide au développement</t>
  </si>
  <si>
    <t>4 à 6 associations soutenues par année.                                                     1 000 actions soutenues depuis la création du fonds</t>
  </si>
  <si>
    <t>Budget global de la fondation : 1,15 million € Budget du fonds de soutien citoyen : 370 000 € par an</t>
  </si>
  <si>
    <t>SFR</t>
  </si>
  <si>
    <t>Education        Solidarité         Emploi</t>
  </si>
  <si>
    <t xml:space="preserve"> Accompagnement de jeunes dans leur études            Journées solidaires, collectes Accompagnement de demandeurs d'emploi</t>
  </si>
  <si>
    <t>Mobilisation RH Partenariat associatif</t>
  </si>
  <si>
    <t>Equipe de 3 personnes maximum et les 22 correspondants en région</t>
  </si>
  <si>
    <t>SNCF</t>
  </si>
  <si>
    <t>F</t>
  </si>
  <si>
    <t>Accès à l'eau, à l'assainissement et à l'électricité                      Sensilbilisation et mobilisation des populations</t>
  </si>
  <si>
    <t>6 projets soutenus depuis la création de la fondation, porté par 10 linkmakers (salariés volontaires coordonnés par le service RH)</t>
  </si>
  <si>
    <t>Accompagnement par un cabinet conseil au démarrage de la fondation. 30 000 € par an pour couvrir la dotation aux associations</t>
  </si>
  <si>
    <t>Pays émergents ou en voie de développement</t>
  </si>
  <si>
    <t>SOGELINK</t>
  </si>
  <si>
    <t>Aménagement des locaux d'associations                       Journées d'action</t>
  </si>
  <si>
    <t>56 journées d'actions solidaires proposées en 2015, ayant permis la rénovation des espaces des associations.</t>
  </si>
  <si>
    <t>Volontariat des salariés, avec prise en charge des frais de mission. La fondation consacre 4 personnes (dont un stagiaire) et une permanente</t>
  </si>
  <si>
    <t>France - Brésil  Allemagne             Belgique - Liban Espagne-Pologne</t>
  </si>
  <si>
    <t>Somfy</t>
  </si>
  <si>
    <t>Solidarité     Insertion Environnement</t>
  </si>
  <si>
    <t>Aide au développement et urgence humanitaire         Accompagnement, formation et réinsertion par l'activité économique    Sensibilisation à la préservation des ressources et de la biodiversité</t>
  </si>
  <si>
    <t>Effet démultiplicateur pour les associations partenaires et un renforcement de l'ancrage local des projets soutenus.</t>
  </si>
  <si>
    <t>Dotation de 2 millions € pour la fondation en 2016. Equipe permanente de 6 collaborateurs qui coordonnent l'activité de 500 salariés volontaires</t>
  </si>
  <si>
    <t>Veolia</t>
  </si>
  <si>
    <t>Emploi</t>
  </si>
  <si>
    <t>Accompagnement de demandeurs d'emploi     Accompagnement d'associations</t>
  </si>
  <si>
    <t>Accompagnement des associations dans la durée. Développement des compétences des permanents associatifs impliqués dans les missions. Un tremplin pour le bénévolat ou le recrutement associatif</t>
  </si>
  <si>
    <t>Articulation des temps Partenariat associatif  R&amp;D sociétale</t>
  </si>
  <si>
    <t xml:space="preserve">6 000 jours déquivalent temps plein (ETP) de mécénat par an en France. Une équipe permanente de 4 ETP de la fondation </t>
  </si>
  <si>
    <t>Accenture Monde</t>
  </si>
  <si>
    <t>Emploi                  Insertion</t>
  </si>
  <si>
    <t>Développement des synergies entre le monde de l'enseignement , celui des jeunes en difficulté et celui des entreprises. Promotion de l'égalité des chances</t>
  </si>
  <si>
    <t>350 000 € de subvention aux associations.                              400 salariés engagés</t>
  </si>
  <si>
    <t>Adecco France</t>
  </si>
  <si>
    <t>Engagement territorial</t>
  </si>
  <si>
    <t>Environnement
Numérique</t>
  </si>
  <si>
    <t>Sensibilisation aux éco-gestes 
Inclusion numérique</t>
  </si>
  <si>
    <t>R&amp;D sociétale   Partenariat associatif</t>
  </si>
  <si>
    <t>Pour les deux programmes Médiaterre et Les Connectés :                Engagement financier de 1,5 Million €                                             Une chargée de partenariat dédiée.                    Accompagnement stratégique sur 3 ans de l'association Unis-Cité</t>
  </si>
  <si>
    <t>Multi territoires</t>
  </si>
  <si>
    <t>AG2R La Mondiale</t>
  </si>
  <si>
    <t>Rapprocher l'offre et la demande sur les métiers en tension et sur les métiers d'avenir</t>
  </si>
  <si>
    <t>A Marseille, formation complète aux métiers de la vente (Skola: boutique école)    A Lyon : soutien au recrutement dans les métiers difficiles et peu valorisés.                                           En Seine-Saint-Denis : accompagnement de jeunes collégiens en difficulté</t>
  </si>
  <si>
    <t>Jusqu'à 1 500 jours de mécénat de compétences par an</t>
  </si>
  <si>
    <t>Lyon, Seine-Saint-Denis et Marseille</t>
  </si>
  <si>
    <t>Collectif</t>
  </si>
  <si>
    <t>Collectif pour l'emploi (VIE- Vinci et 4 fondations - Accenture, Adecco, SFR et AG2R La Mondiale)</t>
  </si>
  <si>
    <t>Emploi Développement économique</t>
  </si>
  <si>
    <t>Promotion du savoir-faire textile. Partenariat avec les formations du territoire</t>
  </si>
  <si>
    <t>Création de 25 emplois locaux et durables                               Fabrication 100%  locale Majorité des prestataires situés dans la Région</t>
  </si>
  <si>
    <t>Création de 25 emplois locaux et durables Rémunération 20% au-dessus du minimum légal</t>
  </si>
  <si>
    <t>Hauts-de-France</t>
  </si>
  <si>
    <t>Le Colonel Moutarde</t>
  </si>
  <si>
    <t>Programmes éducatifs sur les questions d'argent   Financement de projets personnels ou personnels  Offre Mobiliz pour la mobilité</t>
  </si>
  <si>
    <t>91 bénéficiaires en 2017 pour le Club Mobilité.                                      600 partenaires locaux avec le Parcours Confiance.                            7887 emplois créés ou maintenus en 2017 avec le Parcours Confiance</t>
  </si>
  <si>
    <t>Partenariat associatif R&amp;D sociétale</t>
  </si>
  <si>
    <t>93 collaborateurs mobilisés                            901 partenaires (associations et collectivités)                          6 millions € de suventions</t>
  </si>
  <si>
    <t>Fédération Nationale des caisses d'épargne</t>
  </si>
  <si>
    <t>Environnement Développement économique</t>
  </si>
  <si>
    <t>Retombées économiques des  visites au laboratoire et au domaine de Science et Nature</t>
  </si>
  <si>
    <t>Création de projets communs en co-construction                       Retombées économiques pour le territoire</t>
  </si>
  <si>
    <t>Espace détente de 800 M2 pour les salariés.         Equipe Odyssée Nature dédiée                         Aménagement d'un circuit de visite</t>
  </si>
  <si>
    <t>Nouvelle Aquitaine</t>
  </si>
  <si>
    <t>Laboratoire Science et Nature</t>
  </si>
  <si>
    <t>Mal-logement                               Solidarité</t>
  </si>
  <si>
    <t>165 000 logements équipés de manière solidaire en 4 ans         1 800 chantiers d'Auto Réhabilitation Accompagnée en 2017                                                      750 personnes formées au bricolage avec Emmaüs Solidarité depuis 2012</t>
  </si>
  <si>
    <t>Mécénat                                  R&amp;D sociétale</t>
  </si>
  <si>
    <t>50 conventions achats solidaires signées                     72 projets soutenus en 2017  181 accompagnateurs mobilisés sur tout le territoire 800 000 € de donations par an</t>
  </si>
  <si>
    <t>Leroy Merlin</t>
  </si>
  <si>
    <t>Pauvreté                      Emploi</t>
  </si>
  <si>
    <t>210 000 € de capital dans 2 projets (110 000 € + 100 000 €)      2 chefs de projet à temps plein</t>
  </si>
  <si>
    <t>Gaspillage total évité de 60 tonnes de légumes              Gains réinvestis dans l'éducation des jeunes au Maroc                                              18 personnes réinsérées</t>
  </si>
  <si>
    <t>France, Maroc</t>
  </si>
  <si>
    <t>McCain</t>
  </si>
  <si>
    <t>Environnement Biodiversité</t>
  </si>
  <si>
    <t>Soutien à l'agriculture biologique et paysanne    Projet biodiversité sur le terrain de son siège social  Recyclage de bois non utilisé</t>
  </si>
  <si>
    <t>Dons financiers       Aménagement d'espaces naturels au siège social                  Lien avec l'école du désign de Nantes</t>
  </si>
  <si>
    <t>Offres de formation en région pour favoriser l'apprentissage des jeunes                                       Soutien de filières agricoles et bois</t>
  </si>
  <si>
    <t>Groupe Millet</t>
  </si>
  <si>
    <t>Numérique       Emploi</t>
  </si>
  <si>
    <t xml:space="preserve">Soutien au développement éducatif, culturel et sanitaire   Accompagnement de dispositifs entrepreneuriaux   </t>
  </si>
  <si>
    <t>Contribution d'Orange à la création de richesse en France en 2016 (32 milliards €).                           17 milliards € investis entre 2015 et 2018 pour développer la connectivité et l'attractivité des territoires.</t>
  </si>
  <si>
    <t>Orange</t>
  </si>
  <si>
    <t>Logement</t>
  </si>
  <si>
    <t>Financement d'actions associatives contre le mal logement et la précarité énergétique</t>
  </si>
  <si>
    <t>Co-construction de structures</t>
  </si>
  <si>
    <t>Développement du financement de projets locaux pour les citoyens et les entreprises                       Appui à la transition nmérique des associations</t>
  </si>
  <si>
    <t>Les Petites Pierres</t>
  </si>
  <si>
    <t>Palteforme d'entreprises</t>
  </si>
  <si>
    <t xml:space="preserve">Solidarité                  Emploi           Handicap  </t>
  </si>
  <si>
    <t>Engagement avec des acteurs de l'ESS                                                                                               Soutien à la réinsatallation des services de proximité dans les villages                                           Soutien à la plateforme Jaccede.com por améliorer l'accessibilité des bureaux de poste</t>
  </si>
  <si>
    <t>15 correspondants régionaux 110 postiers engagés en 2017 en mécénat de compétences Subvention annuele de 27 000 €</t>
  </si>
  <si>
    <t>Mécénat (financier et de compétences)</t>
  </si>
  <si>
    <t>Revitalisation des territoire                                      Co-construction d'innovations sociétales</t>
  </si>
  <si>
    <t>Le Groupe           La Poste</t>
  </si>
  <si>
    <t>Environnement            Mobilité        Solidarité</t>
  </si>
  <si>
    <t>Soutien à des programmes de recherche sur le management multiculturel, la sécurité routière et la mobilité durable  Soutien à lentrepreneuriat social</t>
  </si>
  <si>
    <t>6 fondations dotées d'un budget annuel allant de 111 K€ à 2,8 millions € Equipes corporate dédiées Equipes en région                                   Collaborateurs bénévoles</t>
  </si>
  <si>
    <t>42 partenariats universitaires et académiques                           Réseau de 350 garages solidaires et 6 000 clients à fin 2017                                              Plus de 1 000 étudiants boursiers</t>
  </si>
  <si>
    <t>Groupe Renault</t>
  </si>
  <si>
    <t>Education</t>
  </si>
  <si>
    <t>Soutien à l'accompagnement éducatif, dans 8 territoires, de jeunes des établissements en REP</t>
  </si>
  <si>
    <t>100 entreprises engagées                  30 collèges partenaires                     27 associations partenaires         800 collaborateurs mobilisés</t>
  </si>
  <si>
    <t>Co-construction de structures                                      Mécénat collectif d'acteurs</t>
  </si>
  <si>
    <t>Accompagnement éducatif de 7 000 collégiens au niveau de 8 territoires défavorisés</t>
  </si>
  <si>
    <t>United Way - L'Alliance</t>
  </si>
  <si>
    <t>Association</t>
  </si>
  <si>
    <t>Solidarité Environnement</t>
  </si>
  <si>
    <t xml:space="preserve">Soutien à l'activité de 30 PIMMS                                                  Soutien à des entrepreneurs sociaux                                          Partenariat associatif pour le recyclage de papier et déchets de bureau                               </t>
  </si>
  <si>
    <t xml:space="preserve">Business unit Veolia                  Financement de l'incbation de start-up                                           Relais locaux Veolia pour chaque incubateur                       2 ETP pou piloter l'incubation                       </t>
  </si>
  <si>
    <t>Mécénat                               R&amp;D sociétale</t>
  </si>
  <si>
    <t>Création de 300 emplois  Préservation des ressources naturelles  Soutien à l'innovation et à la création d'entreprises      Co-construction d'innovations sociales et sociétales</t>
  </si>
  <si>
    <t>Véolia</t>
  </si>
  <si>
    <t>Engagement territorial et partenariat associatif</t>
  </si>
  <si>
    <t>Santé</t>
  </si>
  <si>
    <t>Développer des thérapies innovantes pour les maladies rares, accompagner les malades et communiquer les savoirs.</t>
  </si>
  <si>
    <t>Stratégie d'intérêt général</t>
  </si>
  <si>
    <t>Métropole et Outre-Mer</t>
  </si>
  <si>
    <t>AFM Téléthon</t>
  </si>
  <si>
    <t>LR</t>
  </si>
  <si>
    <t>Parcours d’expérience - Alliances innovantes (LR-DJEPVA)</t>
  </si>
  <si>
    <t>Insertion 
Education 
Culture</t>
  </si>
  <si>
    <t>Contribuer à la co-construction des politiques publiques visant l’insertion sociale des citoyens, à travers l’accès à l’éducation et à la culture</t>
  </si>
  <si>
    <t>Plus de 3,5 millions d’usagers, dont 55% en milieu rural et 45% en milieu urbain ou périurbain.</t>
  </si>
  <si>
    <t>France sauf régions BFC, PDL et NA</t>
  </si>
  <si>
    <t>Confédération des MJC de France</t>
  </si>
  <si>
    <t>TRA</t>
  </si>
  <si>
    <t>Solidarité internationale</t>
  </si>
  <si>
    <t>Budget de 4 millions €</t>
  </si>
  <si>
    <t>Afrique, Asie et Amérique latine</t>
  </si>
  <si>
    <t>Comité français pour la solidarité internationale</t>
  </si>
  <si>
    <t>Lutte contre la pauvreté</t>
  </si>
  <si>
    <t>Animation de réseau et partage des bonnes pratiques, formation, soutien aux structures adhérentes et interpellation des pouvoirs publics et des citoyens</t>
  </si>
  <si>
    <t>Budget de 8 millions €</t>
  </si>
  <si>
    <t>288 structures adhérentes dans toute la France, fédérant 18.000 acteurs</t>
  </si>
  <si>
    <t>Fédération</t>
  </si>
  <si>
    <t>Emmaüs France</t>
  </si>
  <si>
    <t>Solidarité                   Santé</t>
  </si>
  <si>
    <t>Unir, défendre et valoriser les acteurs privés non lucratifs de solidarité</t>
  </si>
  <si>
    <t>Budget de 2 millions € et 500 membres</t>
  </si>
  <si>
    <t>Île-de-France</t>
  </si>
  <si>
    <t>URIOPPS d'Île-de-France</t>
  </si>
  <si>
    <t>Soutien à l'entrepreneuriat</t>
  </si>
  <si>
    <r>
      <t xml:space="preserve">Financement des créateurs et des repreneurs  et développeurs d'entreprise. </t>
    </r>
    <r>
      <rPr>
        <sz val="12"/>
        <color rgb="FF535353"/>
        <rFont val="Georgia"/>
        <family val="1"/>
      </rPr>
      <t xml:space="preserve"> </t>
    </r>
  </si>
  <si>
    <t>950 permanents et 16 000 bénévoles dont 4650 parrains</t>
  </si>
  <si>
    <t>Soutenir les entrepreneurs à travers le prêt d’honneur sans intérêts et sans garanties et l’accompagnement des nouveaux entrepreneurs pendant toute la durée de remboursement du prêt.</t>
  </si>
  <si>
    <t>Initiative France</t>
  </si>
  <si>
    <t>Répondre à l’exclusion et à l’isolement des personnes en précarité  Actions en faveur du logement, de l’insertion et de la recréation des liens sociaux</t>
  </si>
  <si>
    <t>56 associations membres, présentes dans 80 départements                               Budget de 120 millions €</t>
  </si>
  <si>
    <t>Fédérer les associations, les supporter dans leurs missions principales, apporter de la formation et de l’information, jouer un rôle de lobbying et mettre en place une communication globale</t>
  </si>
  <si>
    <t>Habitat et Humanisme</t>
  </si>
  <si>
    <t>Recherche 
Culture
Solidarité</t>
  </si>
  <si>
    <t xml:space="preserve">Contribuer à la réussite et au rayonnement de la France en finançant et accompagnant des personnes et des projets dans la durée. </t>
  </si>
  <si>
    <t xml:space="preserve">Prix et dons : 57,7M€ en 2017
Don moyen en 2016 : 420 000€ 
Dons pluriannuels (généralement sur 3 ans) </t>
  </si>
  <si>
    <t>Mécénat financier
Accompagnement stratégique
Co-construction de structures</t>
  </si>
  <si>
    <t xml:space="preserve">Accompagnement opérationnel (mise en réseau, apport d’expertise, relais, etc.)
Accompagnement stratégique : apport stratégique avec coaching de dirigeants et entrée à la gouvernance 
Appel à des cabinets sur des expertises opérationnelles et sur du conseil en stratégie </t>
  </si>
  <si>
    <t xml:space="preserve">France
Pays africains
</t>
  </si>
  <si>
    <t>Fondation familiale</t>
  </si>
  <si>
    <t>Fondation Bettencourt Schueller</t>
  </si>
  <si>
    <t>Pauvreté
Recherche en sciences sociales</t>
  </si>
  <si>
    <t>Abrite des fondations dans le domaine de la pauvreté en France et à l’international 
Soutenir des projets et programmes portés par le Secours Catholique et des projets repérés en externe en France et dans le Monde
Décerner le Prix de recherche Caritas</t>
  </si>
  <si>
    <t>630 projets financés avec 27M€
91 fondations abritées (budget de 13M€) 
3 700 donateurs 
Budget annuel de 9M€
6,5 ETP salariés</t>
  </si>
  <si>
    <t>Soutiens financiers
Mécénat de compétences
Accompagnement par un tiers
Pilotage</t>
  </si>
  <si>
    <t>Subventions, prêts sans intérêts, apport de fonds propres, fonds d’investissement "Impact Social".
Suivi de la relation,
mise en réseau,
oientation vers des expertises,  coaching de dirigeants, entrée à la gouvernance.</t>
  </si>
  <si>
    <t>Monde entier</t>
  </si>
  <si>
    <t>Collectif de fondations</t>
  </si>
  <si>
    <t>Fondation Caritas France</t>
  </si>
  <si>
    <t>Solidarité avec les femmes</t>
  </si>
  <si>
    <t>Agir pour améliorer la situation économique et sociale des femmes et adolescentes dans le monde
Depuis 2016, promouvoir le rôle des femmes dans l’art et la culture</t>
  </si>
  <si>
    <t>42 projets dans 34 pays 
9 ETP salariés en France et aux Etats-Unis
Mécénat de compétence : 77 salariés impliqués entre janvier et juin 2017</t>
  </si>
  <si>
    <t>Mécénat financier
Mécénat de compétences
Actions d'évaluation</t>
  </si>
  <si>
    <t>Subventions et financement des coûts de personnel, d’investissement et d’une partie des frais de fonctionnement des structures.
Mise en relation et partage des bonnes pratiques entre partenaires.
Obtention de résultats en faveur de l’autonomisation des femmes.</t>
  </si>
  <si>
    <t>Fondation d'entreprise</t>
  </si>
  <si>
    <t>Fondation Chanel</t>
  </si>
  <si>
    <t>Partenariat associatif
Engagement des salariés</t>
  </si>
  <si>
    <t>Solidarité
Progrès</t>
  </si>
  <si>
    <t xml:space="preserve">Soutien de projets proposés par des associations
Appels à projet des salariés
</t>
  </si>
  <si>
    <t>Dotation de 40M€, soit 10 M€/an
Plus de 14 000 donateurs pour le Fonds Agir Pour l’Emploi, acteur de l’économie sociale et solidaire</t>
  </si>
  <si>
    <t xml:space="preserve">Mécénat financier
Mécénat de compétences
Bénévolat
Accompagnement (conseil, mise en réseau)
Evaluation
</t>
  </si>
  <si>
    <t xml:space="preserve">Soutien de projets proposés par de grandes et petites associations
Appel à projets des salariés
</t>
  </si>
  <si>
    <t>Fondation de Groupe
(EDF SA, EDF EN, Dalkia et Enedis)</t>
  </si>
  <si>
    <t>Fondation EDF</t>
  </si>
  <si>
    <t>Emploi
Education
culture</t>
  </si>
  <si>
    <t xml:space="preserve">- Faciliter l'accès à l'emploi
- Trajets d'avenir (projets de bourses et de mentorats et soutien à l'accès à l'éducation
- Partenariats avec de grands établissements culturel et soutien à des associations
</t>
  </si>
  <si>
    <t xml:space="preserve">2 389 projets soutenus depuis sa création
Dotation de 750 k€/an, investie à 98% dans des partenariats avec des associations
6 ETP salariés
</t>
  </si>
  <si>
    <t>Mécénat financier
Appui méthodologique
Evaluation</t>
  </si>
  <si>
    <t xml:space="preserve">Partenariat financier 
Subventions
Actions de communication
Programme de mentorat
Engagement des collaborateurs
Programme d'évaluation EPISSURE </t>
  </si>
  <si>
    <t>Fondation Groupe RATP</t>
  </si>
  <si>
    <t xml:space="preserve">Engagement territorial
</t>
  </si>
  <si>
    <t>Accompagnement des territoires et leurs populations</t>
  </si>
  <si>
    <t xml:space="preserve">Conception et mise en œuvre de projets :
- Espace agricole
- Employabilité
- Habitat
- Egalité territoriale
- Sauvegarde et valorisation du patrimoine rural </t>
  </si>
  <si>
    <t>Dotation de 3,5M€ sur 3 ans
Budget redistribué : 560k€ en 2015, 600k€ en 2016
384 initiatives locales soutenues (une trentaine de projets soutenus par an)
293 projets parrainés 
5 salariés</t>
  </si>
  <si>
    <t>Subventions d'investissement
Accompagnement de proximité
Evaluation de l'utilité sociétale et de l'impact de chaque projet</t>
  </si>
  <si>
    <t>Fondation RTE</t>
  </si>
  <si>
    <t xml:space="preserve">Engagement territorial </t>
  </si>
  <si>
    <t>Habitat
Exclusion</t>
  </si>
  <si>
    <t>- Favoriser l’accès à un logement décent
- Développer le lien social pour les personnes vulnérables grâce à l’habitat</t>
  </si>
  <si>
    <t>1,45 M€ levés depuis 2013 avec le programme de crowdfunding solidaire "Les Petites Pierres"
275 k€ investis depuis 2015 dans le programme d’entraide international  "A House is a Home"
Equipe dédiée de 5 ETP</t>
  </si>
  <si>
    <t xml:space="preserve">Soutien financier
Accompagnement
Evaluation
</t>
  </si>
  <si>
    <t xml:space="preserve">Les Petites Pierres : plateforme de crowdfunding et abondement (fonds de dotation): 123 actions locales accompagnées depuis 2013 (dont 54 en 2016)
</t>
  </si>
  <si>
    <t>France, Brésil, Allemagne, Espagne, Belgique, Liban, Pologne, Chine, Etats-Unis et Australie</t>
  </si>
  <si>
    <t>Fondation Somfy</t>
  </si>
  <si>
    <t>Emploi
Mobilité</t>
  </si>
  <si>
    <t>Aide au retour à l’emploi, avec la mise en place d’un système de mécénat en nature</t>
  </si>
  <si>
    <t>Mise à disposition de véhicules au profit de demandeurs d'emploi en Région, pour leur permettre d'être mobiles.</t>
  </si>
  <si>
    <t>Mécénat en nature</t>
  </si>
  <si>
    <t>Entreprises Vokswagen et Toyota</t>
  </si>
  <si>
    <t>Conseil régional</t>
  </si>
  <si>
    <t>Région Hauts de France</t>
  </si>
  <si>
    <t>Collectivité territoriale</t>
  </si>
  <si>
    <t>Probono Lab</t>
  </si>
  <si>
    <t>Culture
Patrimoine</t>
  </si>
  <si>
    <t>Participation au projet de construction du Musée Louvre-Lens</t>
  </si>
  <si>
    <t>Mise en place des audio guides</t>
  </si>
  <si>
    <t>Entreprise Orange</t>
  </si>
  <si>
    <t>Régioanal</t>
  </si>
  <si>
    <t>Accompagnement</t>
  </si>
  <si>
    <t>Mise à disposition de compétences, de savoir-faire de salariés d’entreprises partenaires</t>
  </si>
  <si>
    <t>Isoler la mezzanine du hangar agricole de l’association, avec des salariés de l'entreprise, des jardiniers salariés de l’association en insertion, et des bénévoles.</t>
  </si>
  <si>
    <t>Mécénat de compétences 
Bénévolat de compétences</t>
  </si>
  <si>
    <t>Bouygues Énergie et Services, au bénéfice
du Jardin de Cocagne de la Haute-Borne</t>
  </si>
  <si>
    <t>La Haute-Borne (Villeneuve d'Ascq)</t>
  </si>
  <si>
    <t>L'engagement Simone</t>
  </si>
  <si>
    <t>Start-up sociale</t>
  </si>
  <si>
    <t>Handicap            Emploi 
Insertion</t>
  </si>
  <si>
    <t>Réunir le monde de l’enseignement supérieur, le monde de l’ESS et celui de l’entreprise</t>
  </si>
  <si>
    <t>Concevoir et mettre en place des missions de conseil au bénéfice de structures
de l’ESS, réalisées par des étudiants, eux-mêmes encadrés par des professionnels</t>
  </si>
  <si>
    <r>
      <t xml:space="preserve">L'entreprise </t>
    </r>
    <r>
      <rPr>
        <b/>
        <sz val="11"/>
        <color theme="1"/>
        <rFont val="Calibri"/>
        <family val="2"/>
        <scheme val="minor"/>
      </rPr>
      <t>Compéthance</t>
    </r>
    <r>
      <rPr>
        <sz val="11"/>
        <color theme="1"/>
        <rFont val="Calibri"/>
        <family val="2"/>
        <scheme val="minor"/>
      </rPr>
      <t xml:space="preserve"> accompagne des personnes en situation de handicap, notamment celles atteintes d’Autisme Asperger, les forme aux métiers du numérique
et les place ensuite en entreprise, qui est sensibilisée, afin de s’adapte à ces personnes, par exemple en
termes de management et RH. </t>
    </r>
  </si>
  <si>
    <t>Régioanl</t>
  </si>
  <si>
    <t>Alter'Actions</t>
  </si>
  <si>
    <t>Solidarité
Environnement</t>
  </si>
  <si>
    <t>Rendre accessible à tous l’engagement ponctuel auprès de projets sociaux, solidaires et environnementaux</t>
  </si>
  <si>
    <t>Accompagnement et mise en relation entre des associations qui ont besoin de bénévoles, et des citoyens qui veulent s’engager auprès d’associations locales, sur des missions de terrain ponctuelles de 1 à 4 heures.</t>
  </si>
  <si>
    <t>Bénévolat de compétences</t>
  </si>
  <si>
    <r>
      <t xml:space="preserve">L'entreprise </t>
    </r>
    <r>
      <rPr>
        <b/>
        <sz val="11"/>
        <color theme="1"/>
        <rFont val="Calibri"/>
        <family val="2"/>
        <scheme val="minor"/>
      </rPr>
      <t>Véolia</t>
    </r>
    <r>
      <rPr>
        <sz val="11"/>
        <color theme="1"/>
        <rFont val="Calibri"/>
        <family val="2"/>
        <scheme val="minor"/>
      </rPr>
      <t xml:space="preserve"> a mené une mission pour l’association</t>
    </r>
    <r>
      <rPr>
        <b/>
        <sz val="11"/>
        <color theme="1"/>
        <rFont val="Calibri"/>
        <family val="2"/>
        <scheme val="minor"/>
      </rPr>
      <t xml:space="preserve"> Lisière</t>
    </r>
    <r>
      <rPr>
        <sz val="11"/>
        <color theme="1"/>
        <rFont val="Calibri"/>
        <family val="2"/>
        <scheme val="minor"/>
      </rPr>
      <t xml:space="preserve">,
qui gère le jardin écologique de Lille. Les
salariés de Véolia ont pu réaliser des aménagements du
jardin et l’installation d’un récupérateur d’eau. </t>
    </r>
  </si>
  <si>
    <t>Lille (59)</t>
  </si>
  <si>
    <t>Benenova Lille</t>
  </si>
  <si>
    <t>Solidarité
Emploi</t>
  </si>
  <si>
    <t>Accompagnement de petites et moyennes
structures de l’ESS, tout en favorisant la
participation des personnes qui sont membres
de ces structures</t>
  </si>
  <si>
    <t>Action via 2 dispositifs 
- « Coup de Pousse pour Tous » qui mobilise du bénévolat ou du mécénat de compétences, 
- Un dispositif plus classique de conseil, service payant ayant cependant une visée et une tarification sociales.</t>
  </si>
  <si>
    <t>Mécénat de compétences
Bénévolat de compétenes</t>
  </si>
  <si>
    <t xml:space="preserve">L’association étudiante EREGA, ayant pour
vocation de promouvoir l’entrepreneuriat
social et solidaire, a obtenu un
accompagnement de « Coup de Pousse
pour Tous », pour la structuration d’un
dispositif d’appui-conseil dédié aux microentrepreneurs. </t>
  </si>
  <si>
    <t>Coup de pousse</t>
  </si>
  <si>
    <t>Les collaborateurs formés
partagent leur connaissance du secteur bancaire avec des jeunes de lycées professionnels et de centres de formation</t>
  </si>
  <si>
    <t xml:space="preserve">Dispositif "L’éducation financière"
</t>
  </si>
  <si>
    <t>En partenariat avec l’association Crésus</t>
  </si>
  <si>
    <t>Société Générale</t>
  </si>
  <si>
    <t>Des salariés séniors de Société Générale travaillent à mi-temps dans des associations pour réaliser diverses tâches</t>
  </si>
  <si>
    <t>Collaborateurs à 3 ans de la retraite et cumulant 10 ans d’ancienneté ont la
possibilité de travailler à mi-temps au sein d’une association tout en restant salariés du groupe.</t>
  </si>
  <si>
    <t>En partenariat avec diverses associations</t>
  </si>
  <si>
    <t>Handicap
 Exclusion</t>
  </si>
  <si>
    <r>
      <t>L’</t>
    </r>
    <r>
      <rPr>
        <b/>
        <sz val="11"/>
        <color theme="1"/>
        <rFont val="Calibri"/>
        <family val="2"/>
        <scheme val="minor"/>
      </rPr>
      <t>Impact Day</t>
    </r>
    <r>
      <rPr>
        <sz val="11"/>
        <color theme="1"/>
        <rFont val="Calibri"/>
        <family val="2"/>
        <scheme val="minor"/>
      </rPr>
      <t xml:space="preserve"> mobilise chaque année et en moyenne 500 salariés du groupe (nouveaux entrants) et associés dans le cadre d’une opération d’intégration solidaire d’un jour</t>
    </r>
  </si>
  <si>
    <t>En partenariat avec la Fondation Deloitte</t>
  </si>
  <si>
    <t>Deloitte</t>
  </si>
  <si>
    <t>Culture</t>
  </si>
  <si>
    <t>Faciliter l’accès à la culture pour tous et libérer le potentiel des jeunes de quartiers, à travers l’art et la culture</t>
  </si>
  <si>
    <t>- Promouvoir le leadership par
la danse et proposer des cours de 3 ans à l’âge adulte.
- Proposer des sorties
culturelles pour tous</t>
  </si>
  <si>
    <t>Partenariat avec des jeunes dans le cadre du serice civique</t>
  </si>
  <si>
    <t>Seine-Saint-Denis</t>
  </si>
  <si>
    <t>Arts 93 communique</t>
  </si>
  <si>
    <t>Culture
Insertion</t>
  </si>
  <si>
    <t>Faciliter la rencontre humaine et artistique afin de créer du lien social et de faire reculer l’isolement</t>
  </si>
  <si>
    <t>- Intervenir en EHPAD et
dans des maisons d’accueil pour personnes en situation
de handicap.
- Collaborer avec les membres du personnel pour effectuer un suivi suite aux interventions</t>
  </si>
  <si>
    <t>Ile-de-France</t>
  </si>
  <si>
    <t>Clown’Up</t>
  </si>
  <si>
    <t>Lien social</t>
  </si>
  <si>
    <t>Aider les parents à devenir acteurs de leur équilibre de vie en se concentrant sur la relation parent-enfant</t>
  </si>
  <si>
    <t>Proposer des formations pour les parents dans les entreprises et les collectivités</t>
  </si>
  <si>
    <t>Partenariat avec les entreprises qui financent les formations</t>
  </si>
  <si>
    <t>Parents &amp; Talents</t>
  </si>
  <si>
    <t xml:space="preserve">Santé
Solidarité
Intergénérationnel
</t>
  </si>
  <si>
    <t>L’association s’adresse aux adultes qui ne peuvent pas prendre part à des activités physiques traditionnelles, en raison de leur âge, d’une maladie et d’obstacles structurels ou sociétaux</t>
  </si>
  <si>
    <t>L'association aide près de 1 400 adultes par semaine dans 13 comtés irlandais, avec une demande croissante dans tout le pays</t>
  </si>
  <si>
    <r>
      <rPr>
        <b/>
        <sz val="11"/>
        <color theme="1"/>
        <rFont val="Calibri"/>
        <family val="2"/>
        <scheme val="minor"/>
      </rPr>
      <t>Plusieurs partenariats</t>
    </r>
    <r>
      <rPr>
        <sz val="11"/>
        <color theme="1"/>
        <rFont val="Calibri"/>
        <family val="2"/>
        <scheme val="minor"/>
      </rPr>
      <t xml:space="preserve"> :  
- Nutricia Medica (entreprise). 
- Arthritis Ireland (ONG) 
- Move4Parkinson’s (ONG)
- The Carer’s Association (ONG)
- The Ageing Well Network (réseau) 
- University College Limerick
</t>
    </r>
  </si>
  <si>
    <t>Irlande</t>
  </si>
  <si>
    <t>SIEL BLEU (branche irlandaise)</t>
  </si>
  <si>
    <t>Groupe associatif</t>
  </si>
  <si>
    <t>Avise</t>
  </si>
  <si>
    <t xml:space="preserve">Logement
Solidarité </t>
  </si>
  <si>
    <t>Depuis sa création en 2012, Pari Solidaire a trouvé une solution de logement pour plus de 2000 jeunes adultes.
Chaque année, ce sont 300 paires jeunes/seniors qui sont formées.</t>
  </si>
  <si>
    <r>
      <rPr>
        <b/>
        <sz val="11"/>
        <color theme="1"/>
        <rFont val="Calibri"/>
        <family val="2"/>
        <scheme val="minor"/>
      </rPr>
      <t>Plusieurs partenariats :</t>
    </r>
    <r>
      <rPr>
        <sz val="11"/>
        <color theme="1"/>
        <rFont val="Calibri"/>
        <family val="2"/>
        <scheme val="minor"/>
      </rPr>
      <t xml:space="preserve">  
- Groupe SOS (Association mère)
- Agence immobilière spécialisée dans le logement social
- Maisons de retraite</t>
    </r>
  </si>
  <si>
    <t>Paris</t>
  </si>
  <si>
    <t>Pari Solidaire</t>
  </si>
  <si>
    <t>Mobilité
Solidarité
Environnement</t>
  </si>
  <si>
    <t>• Favoriser l’accès à la mobilité par un système de location simplifié, souple et à coût réduit.
• Développer la part des transports en commun et limiter l’usage de la voiture individuelle.</t>
  </si>
  <si>
    <t>• Réduction du nombre de véhicules en circulation et
optimisation de leur utilisation avec moins de voitures
dormantes.
 Près de 1500 utilisateurs pour 82 voitures.
• 1 véhicule partagé remplace 10 voitures individuelles et
sert à une quarantaine de personnes dans l’année
• Utilisation de voitures récentes et peu polluantes.
• Suite à leur passage à l’autopartage, les usagers utilisent davantage la marche à pied (pour 30%), le vélo (pour
29%), les transports collectifs (25%), le train (24%) et le
covoiturage (12%).</t>
  </si>
  <si>
    <t>Un réseau très important d’acteurs diversifiés et pluridisciplinaires engagés dans la SCIC.</t>
  </si>
  <si>
    <t>CIté Lib</t>
  </si>
  <si>
    <t>SCIC</t>
  </si>
  <si>
    <t>Mobilité
Insertion professionnelle</t>
  </si>
  <si>
    <t>• Faciliter l’accès à la mobilité aux publics fragiles.
• Faciliter l’insertion professionnelle.</t>
  </si>
  <si>
    <t>L’association Mob d’emploi 36:
• loue des deux roues
et propose des trajets en transport micro-collectif aux
demandeurs d’emploi et personnes en formation 
• propose des services autour de l’entretien et la réparation
de deux roues et de matériel de motoculture grâce à son
atelier chantier d’insertion (ACI)
• apporte son soutien
dans l’apprentissage du code de la route et de la conduite
d’un deux roues.</t>
  </si>
  <si>
    <t>Mécénat financier
Mécénat de compétences</t>
  </si>
  <si>
    <t>• 1/4 des investissements matériels de l’association financé par des fondations d’entreprises : 
- Vinci pour la Cité : 40K€ 
- Caisse d’épargne : deux subventions dont l’une de 15K€ 
- Vivendi : 10K€
• Mécénat de compétences à travers la mise à disposition d’un
salarié de Vinci de manière ponctuelle.</t>
  </si>
  <si>
    <t>Indre (36)</t>
  </si>
  <si>
    <t>Mob               d’emploi 36</t>
  </si>
  <si>
    <t>Mobilité
Solidarité</t>
  </si>
  <si>
    <t>• Offrir des solutions aux publics fragiles pour leurs trajets domicile-travail et domicile-formation. 
• Faciliter l’insertion sociale et professionnelle de personnes en difficulté.</t>
  </si>
  <si>
    <t xml:space="preserve">L'association Apreva  a mis en place un Atelier Chantier d’Insertion (ACI) en réparation, entretien, gestion, maintenance et mise à disposition d’un parc de véhicules.  </t>
  </si>
  <si>
    <t>Dons en nature (Véhicules usagés)</t>
  </si>
  <si>
    <t>Partenariat inédit avec ERDF.</t>
  </si>
  <si>
    <t>Apreva</t>
  </si>
  <si>
    <t>Mobilité
Handicap
Intergénérationnel</t>
  </si>
  <si>
    <t>• Permettre aux personnes âgées à mobilité réduite de se déplacer
• Développer des activités culturelles complémentaires pour sortir les usagers de Senior Mobilité de leur isolement.</t>
  </si>
  <si>
    <t xml:space="preserve">• Lutte contre l’isolement des seniors.
• Offre des services à faibles coûts.
• Service sécurisant (prix fi xe connu à l’avance, aucun échange d’argent dans le véhicule).
• Fluidifi cation du trafic en ville : potentiel de 200 millions
de nouveaux trajets annuels avec le même nombre de
véhicules.
• Apport de trafic supplémentaire sans frais d’accès à un service de réservation pour 2000 chauffeurs partenaires. </t>
  </si>
  <si>
    <t>Mécénat financier</t>
  </si>
  <si>
    <t>Pour financer le coût total du lancement du projet à Paris (400 K€), quatre partenaires ont contribué :
• Fondation Macif : 150K€ en 2012 (50K par an sur trois ans).
• Ville de Paris : 25K€. 
• Prêt Scientipôle Initiative et avances remboursables OSEO Innovation.</t>
  </si>
  <si>
    <t>Sénior Mobilité (par Cityzen Mobility)</t>
  </si>
  <si>
    <t>SCOP</t>
  </si>
  <si>
    <t>• Accompagner les personnes en situation d’insertion
socio-professionnelle vers une mobilité autonome.
• Promouvoir et initier le développement de pratiques de mobilité responsables et respectueuses de l’environnement.</t>
  </si>
  <si>
    <t>• Retour à l’emploi des bénéficiaires du service.
• Homogénéisation des services de mobilité du territoire et développement de nouveaux services pour améliorer la qualité de l’offre (auto-école sociale, garage solidaire etc.).
• Evaluation individuelle de la problématique de mobilité
des bénéficiaires.
• Limitation des émissions de gaz à effet de serre par la
promotion de modes de transport alternatifs.</t>
  </si>
  <si>
    <t>Mutualisation des moyens avec le Groupe SOS</t>
  </si>
  <si>
    <t>Voiture &amp; Co compte parmi son conseil d’administration 3 associations fondatrices du Groupe : 
• SOS Drogue international
• SOS Habitat et soins
• SOS Insertion et alternatives. 
En 2012, l’effectif est de 70 salariés pour un chiffre d’affaires de 4 millions d’euros</t>
  </si>
  <si>
    <t>Voiture &amp; Co</t>
  </si>
  <si>
    <t>Etudes de cas - Construire ensemble l'engagement associatif des salariés - Le Medef &amp; Le Rameau 
Page 9</t>
  </si>
  <si>
    <t>Etudes de cas - Construire ensemble l'engagement associatif des salariés - Le Medef &amp; Le RAMEAU
Page 11</t>
  </si>
  <si>
    <t>Etudes de cas - Construire ensemble l'engagement associatif des salariés - Le Medef &amp; Le RAMEAU
Page 13</t>
  </si>
  <si>
    <t>Etudes de cas - Construire ensemble l'engagement associatif des salariés - Le Medef &amp; Le RAMEAU
Page 15</t>
  </si>
  <si>
    <t>Etudes de cas - Construire ensemble l'engagement associatif des salariés - Le Medef &amp; Le RAMEAU
Page 19</t>
  </si>
  <si>
    <t>Etudes de cas - Construire ensemble l'engagement associatif des salariés - Le Medef &amp; Le RAMEAU
Page 17</t>
  </si>
  <si>
    <t>Etudes de cas - Construire ensemble l'engagement associatif des salariés - Le Medef &amp; Le RAMEAU
Page 21</t>
  </si>
  <si>
    <t>Etudes de cas - Construire ensemble l'engagement associatif des salariés - Le Medef &amp; Le RAMEAU
Page 23</t>
  </si>
  <si>
    <t>Etudes de cas - Construire ensemble l'engagement associatif des salariés - Le Medef &amp; Le RAMEAU 
Page 25</t>
  </si>
  <si>
    <t>Etudes de cas - Construire ensemble l'engagement associatif des salariés - Le Medef &amp; Le RAMEAU
Page 27</t>
  </si>
  <si>
    <t>Etudes de cas - Construire ensemble l'engagement associatif des salariés - Le Medef &amp; Le RAMEAU
Page 29</t>
  </si>
  <si>
    <t>Etudes de cas - Construire ensemble l'engagement associatif des salariés - Le Medef &amp; Le RAMEAU
Page 31</t>
  </si>
  <si>
    <t>Etudes de cas - Construire ensemble l'engagement associatif des salariés - Le Medef &amp; Le RAMEAU
Page 33</t>
  </si>
  <si>
    <t>Etudes de cas - Construire ensemble l'engagement associatif des salariés - Le Medef &amp; Le RAMEAU
Page 35</t>
  </si>
  <si>
    <t>Etudes de cas - Construire ensemble l'engagement associatif des salariés - Le Medef &amp; Le RAMEAU
Page 37</t>
  </si>
  <si>
    <t>Etudes de cas - Construire ensemble l'engagement associatif des salariés - Le Medef &amp; Le RAMEAU
Page 39</t>
  </si>
  <si>
    <t>Etudes de cas - Construire ensemble l'engagement associatif des salariés - Le Medef &amp; Le RAMEAU
Page 41</t>
  </si>
  <si>
    <t>Etudes de cas - Construire ensemble l'engagement associatif des salariés - Le Medef &amp; Le RAMEAU
Page 43</t>
  </si>
  <si>
    <t>Etudes de cas - Construire ensemble l'engagement associatif des salariés - Le Medef &amp; Le RAMEAU
Page 45</t>
  </si>
  <si>
    <t>Etudes de cas - Construire ensemble l'engagement associatif des salariés - Le Medef &amp; Le RAMEAU
Page 47</t>
  </si>
  <si>
    <t>Etudes de cas - Construire ensemble l'engagement associatif des salariés - Le Medef &amp; Le RAMEAU
Page 49</t>
  </si>
  <si>
    <t>Etudes de cas - Construire ensemble l'engagement associatif des salariés - Le Medef &amp; Le RAMEAU
Page 51</t>
  </si>
  <si>
    <t>Etudes de cas - Construire ensemble l'engagement associatif des salariés - Le Medef &amp; Le RAMEAU
Page 53</t>
  </si>
  <si>
    <t>Etudes de cas - Construire ensemble l'engagement associatif des salariés - Le Medef &amp; Le RAMEAU
Page 5</t>
  </si>
  <si>
    <t>Etudes de cas - Construire ensemble l'engagement associatif des salariés - Le Medef &amp; Le RAMEAU
Page 7</t>
  </si>
  <si>
    <t>Etudes de cas - Construire ensemble l'engagement territorial des entreprise- Le Medef &amp; Le RAMEAU
Page 5</t>
  </si>
  <si>
    <t>Etudes de cas - Construire ensemble l'engagement territorial des entreprise- Le Medef &amp; Le RAMEAU
Page 7</t>
  </si>
  <si>
    <t>Etudes de cas - Construire ensemble l'engagement territorial des entreprise- Le Medef &amp; Le RAMEAU
Page 9</t>
  </si>
  <si>
    <t>Etudes de cas - Construire ensemble l'engagement territorial des entreprise- Le Medef &amp; Le RAMEAU
Page 11</t>
  </si>
  <si>
    <t>Etudes de cas - Construire ensemble l'engagement territorial des entreprise- Le Medef &amp; Le RAMEAU
Page 13</t>
  </si>
  <si>
    <t>Etudes de cas - Construire ensemble l'engagement territorial des entreprise- Le Medef &amp; Le RAMEAU
Page 15</t>
  </si>
  <si>
    <t>Etudes de cas - Construire ensemble l'engagement territorial des entreprise- Le Medef &amp; Le RAMEAU
Page 17</t>
  </si>
  <si>
    <t>Etudes de cas - Construire ensemble l'engagement territorial des entreprise- Le Medef &amp; Le RAMEAU
Page 19</t>
  </si>
  <si>
    <t>Etudes de cas - Construire ensemble l'engagement territorial des entreprise- Le Medef &amp; Le RAMEAU
Page 21</t>
  </si>
  <si>
    <t>Etudes de cas - Construire ensemble l'engagement territorial des entreprise- Le Medef &amp; Le RAMEAU
Page 23</t>
  </si>
  <si>
    <t>Etudes de cas - Construire ensemble l'engagement territorial des entreprise- Le Medef &amp; Le RAMEAU
Page 25</t>
  </si>
  <si>
    <t>Etudes de cas - Construire ensemble l'engagement territorial des entreprise- Le Medef &amp; Le RAMEAU
Page 27</t>
  </si>
  <si>
    <t>Etudes de cas - Construire ensemble l'engagement territorial des entreprise- Le Medef &amp; Le RAMEAU
Page 31</t>
  </si>
  <si>
    <t>Etudes de cas - Construire ensemble l'engagement territorial des entreprise- Le Medef &amp; Le RAMEAU
Page 3</t>
  </si>
  <si>
    <t>Etude Enjeux &amp; pratiques des fondations (Le RAMEAU, CFF)
Page 41</t>
  </si>
  <si>
    <t>Etude Enjeux &amp; pratiques des fondations (Le RAMEAU, CFF)
Page 42</t>
  </si>
  <si>
    <t>Etude Enjeux &amp; pratiques des fondations (Le RAMEAU, CFF)
Page 43</t>
  </si>
  <si>
    <t>Etude Enjeux &amp; pratiques des fondations (Le RAMEAU, CFF)
Page 44</t>
  </si>
  <si>
    <t>Etude Enjeux &amp; pratiques des fondations (Le RAMEAU, CFF)
Page 45</t>
  </si>
  <si>
    <t>Etude Enjeux &amp; pratiques des fondations (Le RAMEAU, CFF)
Page 46</t>
  </si>
  <si>
    <t>Etude Enjeux &amp; pratiques des fondations (Le RAMEAU, CFF)
Page 47</t>
  </si>
  <si>
    <t xml:space="preserve">100 000 € pour le budget européen de communication. 75 000 € destinés au fonds d'amorçage pour le soutien de projets locaux. </t>
  </si>
  <si>
    <t>130 associations partenaires qui bénéficient d'une expertise gratuite. Bénéfice de 3 à 4 jours de mécénat de compétences en moyenne par an.</t>
  </si>
  <si>
    <t>Plateforme numérique de crowdfunding solidaire             Mutualisation des moyens des 2 fondations (Somfy et SCHNEIDER Electric)  4 ETP affectés</t>
  </si>
  <si>
    <t>8 000 salariés engagés               
23 millions € investis dans la fondation                                                Soutien à plus de 500 associations</t>
  </si>
  <si>
    <t xml:space="preserve">Budget de 1 million €                
400 000 adhérents </t>
  </si>
  <si>
    <t>Budget 2016 : 131 M€                  
5000 bénévoles</t>
  </si>
  <si>
    <r>
      <t>440 jeunes mobilisés auprès de 1 500 familles participantes.     44 agglomérations partenaires. 253 €d'économies réalisées par famille. 138 tonnes de CO</t>
    </r>
    <r>
      <rPr>
        <vertAlign val="superscript"/>
        <sz val="11"/>
        <color theme="1"/>
        <rFont val="Calibri"/>
        <family val="2"/>
        <scheme val="minor"/>
      </rPr>
      <t>2</t>
    </r>
    <r>
      <rPr>
        <sz val="11"/>
        <color theme="1"/>
        <rFont val="Calibri"/>
        <family val="2"/>
        <scheme val="minor"/>
      </rPr>
      <t xml:space="preserve"> évitées</t>
    </r>
  </si>
  <si>
    <t>Comment les entreprises s’engagent-elles en faveur du territoire des Hauts-de-France ? (Pro Bono LAB)
Page 50</t>
  </si>
  <si>
    <t>Comment les entreprises s’engagent-elles en faveur du territoire des Hauts-de-France ? (Pro Bono LAB)Page 50</t>
  </si>
  <si>
    <t xml:space="preserve">
Comment les entreprises s’engagent-elles en faveur du territoire des Hauts-de-France ? (Pro Bono LAB)
Page 51</t>
  </si>
  <si>
    <t>Comment les entreprises s’engagent-elles en faveur du territoire des Hauts-de-France ? (Pro Bono LAB)
Page 52</t>
  </si>
  <si>
    <t xml:space="preserve">
Comment les entreprises s’engagent-elles en faveur du territoire des Hauts-de-France ? (Pro Bono LAB)
Page 53</t>
  </si>
  <si>
    <t>Comment les entreprises s’engagent-elles en faveur du territoire des Hauts-de-France ? (Pro Bono LAB)
Page 55</t>
  </si>
  <si>
    <t>Panorama du pro bono (Pro Bono Lab)
Page 32</t>
  </si>
  <si>
    <t>Panorama du pro bono (Pro Bono Lab)
Page 34</t>
  </si>
  <si>
    <t>Panorama du pro bono (Pro Bono Lab)
Page 42</t>
  </si>
  <si>
    <t>Panorama du pro bono (Pro Bono Lab)
Page 44</t>
  </si>
  <si>
    <t>Panorama du pro bono (Pro Bono Lab)
Page 45</t>
  </si>
  <si>
    <t>Innovation sociale en faveur d’un vieillissement actif et en bonne santé (Avise)
Pages 25 à 30</t>
  </si>
  <si>
    <t>Innovation sociale en faveur d’un vieillissement actif et en bonne santé (Avise)
Pages 139 à 144</t>
  </si>
  <si>
    <t>Etude de cas Mobilité durable (Avise)
Pages 18 à 24</t>
  </si>
  <si>
    <t>Etude de cas Mobilité durable (Avise)
Pages 25 à 32</t>
  </si>
  <si>
    <t>Etude de cas Mobilité durable (Avise)
Pages 33 à 41</t>
  </si>
  <si>
    <t>Etude de cas Mobilité durable (Avise)
Pages 1 à 8</t>
  </si>
  <si>
    <t>Etude de cas Mobilité durable (Avise)
Pages 9 à 17</t>
  </si>
  <si>
    <t>Les collaborateurs mettent leurs premiers instants au sein du Cabinet au service de causes telles que le handicap ou l'exclusion, en
compagnie de lycéens des établissements partenaires de la Fondation</t>
  </si>
  <si>
    <t>L’initiative offre aux personnes âgées la possibilité d’héberger (ou de lui louer une chambre) un jeune adulte (généralement
un étudiant), cherchant un logement en échange d’un peu de compagnie et d’une présence rassurante la nuit</t>
  </si>
  <si>
    <t>Agriculture et alimentation
Economie sociale et solidaire
Société civile et participation</t>
  </si>
  <si>
    <t>Education
Santé
Insertion</t>
  </si>
  <si>
    <t>Missions de conseil, d'étude ou de formations au bénéfice d'associations.  20 à 25 missions réalisées par an, par 30 à 40 volontaires, dont 10 retraités de l'entreprise</t>
  </si>
  <si>
    <t>L'association Algorev, créée par Algoé, porte cet engagement.  Budget "frais" de  1 500 €, pour 50 jours d'animation et 150 jours d'intervention.</t>
  </si>
  <si>
    <t>L'association Envol, est  créée par La Poste, encadre les 425 parrains salariés. Sa gestion est confiée à une déléguée générale avec une équipe de 15 personnes.</t>
  </si>
  <si>
    <t>Développement de l'emploi durable
Mise à l'emploi de personnes fragilisées
Aide à la reconversion professionnelle de sportifs de haut niveau</t>
  </si>
  <si>
    <t>Distribution de produits
Soutien aux producteurs pauvres
Insertion de chômeurs dans une entreprise anti-gaspillage</t>
  </si>
  <si>
    <t>Soutien aux personnes mal logées
Soutien aux associations luttant contre le mal logement</t>
  </si>
  <si>
    <t>Insertion
Education
Logement
Santé</t>
  </si>
  <si>
    <t xml:space="preserve">Pauvreté et lutte contre l'exclusion
Humanitaire </t>
  </si>
  <si>
    <t>Solidarité
Logement</t>
  </si>
  <si>
    <t>Insertion
Lutte contre l'exclusion
Emploi
Mobilité</t>
  </si>
  <si>
    <t xml:space="preserve">Logement 
Pauvreté
Insertion </t>
  </si>
  <si>
    <t>Partenariat avec les personnels des EHPAD et de maisons d'accueil pour personnes en situation de handicap, pour opérer un suivi des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</si>
</sst>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8"/>
      <color theme="1"/>
      <name val="Calibri"/>
      <family val="2"/>
      <scheme val="minor"/>
    </font>
    <font>
      <vertAlign val="superscript"/>
      <sz val="11"/>
      <color theme="1"/>
      <name val="Calibri"/>
      <family val="2"/>
      <scheme val="minor"/>
    </font>
    <font>
      <sz val="12"/>
      <color rgb="FF535353"/>
      <name val="Georgia"/>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0" fillId="0" borderId="2" xfId="0" applyBorder="1" applyAlignment="1">
      <alignment vertical="center" wrapText="1"/>
    </xf>
    <xf numFmtId="0" fontId="0" fillId="0" borderId="2" xfId="0"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ill="1" applyBorder="1" applyAlignment="1">
      <alignment vertical="center" wrapText="1"/>
    </xf>
    <xf numFmtId="49"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0" fillId="0" borderId="4" xfId="0" applyFill="1" applyBorder="1" applyAlignment="1">
      <alignment vertical="center" wrapText="1"/>
    </xf>
    <xf numFmtId="0" fontId="0" fillId="0" borderId="2" xfId="0" quotePrefix="1" applyBorder="1" applyAlignment="1">
      <alignment vertical="center" wrapText="1"/>
    </xf>
    <xf numFmtId="0" fontId="0" fillId="0" borderId="4" xfId="0" applyFont="1" applyFill="1" applyBorder="1" applyAlignment="1">
      <alignment vertical="center" wrapText="1"/>
    </xf>
    <xf numFmtId="49" fontId="0" fillId="0" borderId="2" xfId="0" applyNumberFormat="1" applyBorder="1" applyAlignment="1">
      <alignment vertical="center" wrapText="1"/>
    </xf>
    <xf numFmtId="49" fontId="0" fillId="0" borderId="2" xfId="0" applyNumberFormat="1" applyFill="1" applyBorder="1" applyAlignment="1">
      <alignment vertical="center" wrapText="1"/>
    </xf>
    <xf numFmtId="0" fontId="0" fillId="0" borderId="2" xfId="0" applyNumberFormat="1" applyBorder="1" applyAlignment="1">
      <alignment vertical="center" wrapText="1"/>
    </xf>
    <xf numFmtId="49" fontId="2" fillId="0" borderId="2" xfId="1" applyNumberFormat="1" applyBorder="1" applyAlignment="1">
      <alignment vertical="center" wrapText="1"/>
    </xf>
    <xf numFmtId="0" fontId="2" fillId="0" borderId="2" xfId="1" applyFill="1" applyBorder="1" applyAlignment="1">
      <alignment vertical="center" wrapText="1"/>
    </xf>
    <xf numFmtId="0" fontId="2" fillId="0" borderId="2" xfId="1" applyBorder="1" applyAlignment="1">
      <alignment vertical="center" wrapText="1"/>
    </xf>
    <xf numFmtId="0" fontId="2" fillId="0" borderId="0" xfId="1" applyAlignment="1">
      <alignment vertical="center" wrapText="1"/>
    </xf>
    <xf numFmtId="0" fontId="0" fillId="0" borderId="2" xfId="0" applyFill="1" applyBorder="1" applyAlignment="1">
      <alignment horizontal="center" vertical="center" wrapText="1"/>
    </xf>
    <xf numFmtId="0" fontId="0" fillId="0" borderId="0" xfId="0" applyAlignment="1">
      <alignment horizontal="center" vertical="center" wrapText="1"/>
    </xf>
    <xf numFmtId="0" fontId="0" fillId="0" borderId="3" xfId="0" applyBorder="1" applyAlignment="1" applyProtection="1">
      <alignment vertical="center" wrapText="1"/>
      <protection locked="0"/>
    </xf>
    <xf numFmtId="0" fontId="1" fillId="3" borderId="2"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1" applyFill="1" applyAlignment="1">
      <alignment vertical="center"/>
    </xf>
    <xf numFmtId="0" fontId="3" fillId="2" borderId="0" xfId="0" applyFont="1" applyFill="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4</xdr:col>
      <xdr:colOff>304800</xdr:colOff>
      <xdr:row>50</xdr:row>
      <xdr:rowOff>304800</xdr:rowOff>
    </xdr:to>
    <xdr:sp macro="" textlink="">
      <xdr:nvSpPr>
        <xdr:cNvPr id="2" name="AutoShape 2" descr="*">
          <a:extLst>
            <a:ext uri="{FF2B5EF4-FFF2-40B4-BE49-F238E27FC236}">
              <a16:creationId xmlns:a16="http://schemas.microsoft.com/office/drawing/2014/main" id="{20F6A992-4C96-43D1-BFC6-E2319511BA76}"/>
            </a:ext>
          </a:extLst>
        </xdr:cNvPr>
        <xdr:cNvSpPr>
          <a:spLocks noChangeAspect="1" noChangeArrowheads="1"/>
        </xdr:cNvSpPr>
      </xdr:nvSpPr>
      <xdr:spPr bwMode="auto">
        <a:xfrm>
          <a:off x="4819650" y="6513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51</xdr:row>
      <xdr:rowOff>0</xdr:rowOff>
    </xdr:from>
    <xdr:to>
      <xdr:col>4</xdr:col>
      <xdr:colOff>304800</xdr:colOff>
      <xdr:row>51</xdr:row>
      <xdr:rowOff>304800</xdr:rowOff>
    </xdr:to>
    <xdr:sp macro="" textlink="">
      <xdr:nvSpPr>
        <xdr:cNvPr id="3" name="AutoShape 3" descr="*">
          <a:extLst>
            <a:ext uri="{FF2B5EF4-FFF2-40B4-BE49-F238E27FC236}">
              <a16:creationId xmlns:a16="http://schemas.microsoft.com/office/drawing/2014/main" id="{D45E9FE6-6773-48EA-879B-F91AA87B326B}"/>
            </a:ext>
          </a:extLst>
        </xdr:cNvPr>
        <xdr:cNvSpPr>
          <a:spLocks noChangeAspect="1" noChangeArrowheads="1"/>
        </xdr:cNvSpPr>
      </xdr:nvSpPr>
      <xdr:spPr bwMode="auto">
        <a:xfrm>
          <a:off x="4819650" y="6741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52</xdr:row>
      <xdr:rowOff>0</xdr:rowOff>
    </xdr:from>
    <xdr:to>
      <xdr:col>4</xdr:col>
      <xdr:colOff>304800</xdr:colOff>
      <xdr:row>52</xdr:row>
      <xdr:rowOff>304800</xdr:rowOff>
    </xdr:to>
    <xdr:sp macro="" textlink="">
      <xdr:nvSpPr>
        <xdr:cNvPr id="4" name="AutoShape 4" descr="*">
          <a:extLst>
            <a:ext uri="{FF2B5EF4-FFF2-40B4-BE49-F238E27FC236}">
              <a16:creationId xmlns:a16="http://schemas.microsoft.com/office/drawing/2014/main" id="{7421C1A2-6AF9-494B-93B1-CB84D2D7A81C}"/>
            </a:ext>
          </a:extLst>
        </xdr:cNvPr>
        <xdr:cNvSpPr>
          <a:spLocks noChangeAspect="1" noChangeArrowheads="1"/>
        </xdr:cNvSpPr>
      </xdr:nvSpPr>
      <xdr:spPr bwMode="auto">
        <a:xfrm>
          <a:off x="4819650" y="697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vise.org/sites/default/files/atoms/files/20140203/201309_Avise_ERF_CDD_EtudesCasMobiliteDurable.pdf" TargetMode="External"/><Relationship Id="rId13" Type="http://schemas.openxmlformats.org/officeDocument/2006/relationships/hyperlink" Target="http://impacts-fondations.plateformecapitalisation.org/wp-content/uploads/2017/10/lerameau-cff-etude_enjeuxpratiques_fondations-bad.pdf" TargetMode="External"/><Relationship Id="rId18" Type="http://schemas.openxmlformats.org/officeDocument/2006/relationships/printerSettings" Target="../printerSettings/printerSettings1.bin"/><Relationship Id="rId3" Type="http://schemas.openxmlformats.org/officeDocument/2006/relationships/hyperlink" Target="https://probonolab.org/sites/default/files/publications/&#233;tude%20hauts%20de%20france%202019.pdf" TargetMode="External"/><Relationship Id="rId21" Type="http://schemas.openxmlformats.org/officeDocument/2006/relationships/comments" Target="../comments1.xml"/><Relationship Id="rId7" Type="http://schemas.openxmlformats.org/officeDocument/2006/relationships/hyperlink" Target="https://www.avise.org/sites/default/files/atoms/files/20140203/201309_Avise_ERF_CDD_EtudesCasMobiliteDurable.pdf" TargetMode="External"/><Relationship Id="rId12" Type="http://schemas.openxmlformats.org/officeDocument/2006/relationships/hyperlink" Target="http://www.lerameau.fr/wp-content/uploads/2018/10/Consolidation_Etudes-de-cas_Guide_MEDEF_LR_Engagement_Territorial_Entreprises_10_18_BAD.pdf" TargetMode="External"/><Relationship Id="rId17" Type="http://schemas.openxmlformats.org/officeDocument/2006/relationships/hyperlink" Target="https://www.avise.org/sites/default/files/atoms/files/20140203/201309_Avise_ERF_CDD_EtudesCasMobiliteDurable.pdf" TargetMode="External"/><Relationship Id="rId2" Type="http://schemas.openxmlformats.org/officeDocument/2006/relationships/hyperlink" Target="https://probonolab.org/sites/default/files/publications/&#233;tude%20hauts%20de%20france%202019.pdf" TargetMode="External"/><Relationship Id="rId16" Type="http://schemas.openxmlformats.org/officeDocument/2006/relationships/hyperlink" Target="https://probonolab.org/sites/default/files/publications/Deuxi%C3%A8me%20%C3%A9dition%20du%20Panorama%20du%20pro%20%20bono.pdf" TargetMode="External"/><Relationship Id="rId20" Type="http://schemas.openxmlformats.org/officeDocument/2006/relationships/vmlDrawing" Target="../drawings/vmlDrawing1.vml"/><Relationship Id="rId1" Type="http://schemas.openxmlformats.org/officeDocument/2006/relationships/hyperlink" Target="https://www.avise.org/sites/default/files/atoms/files/20140203/201309_Avise_ERF_CDD_EtudesCasMobiliteDurable.pdf" TargetMode="External"/><Relationship Id="rId6" Type="http://schemas.openxmlformats.org/officeDocument/2006/relationships/hyperlink" Target="https://probonolab.org/sites/default/files/publications/Deuxi%C3%A8me%20%C3%A9dition%20du%20Panorama%20du%20pro%20%20bono.pdf%20Page%2034" TargetMode="External"/><Relationship Id="rId11" Type="http://schemas.openxmlformats.org/officeDocument/2006/relationships/hyperlink" Target="https://engagement-des-salaries.plateformecapitalisation.org/wp-content/uploads/2016/06/2_presentation-des-etudes-de-cas_final_15-06-2016.pdf" TargetMode="External"/><Relationship Id="rId5" Type="http://schemas.openxmlformats.org/officeDocument/2006/relationships/hyperlink" Target="https://www.avise.org/sites/default/files/atoms/files/201511_innovation_sociale_en_faveur_dun_vieillissement_actif.pdf" TargetMode="External"/><Relationship Id="rId15" Type="http://schemas.openxmlformats.org/officeDocument/2006/relationships/hyperlink" Target="https://probonolab.org/sites/default/files/publications/Deuxi%C3%A8me%20%C3%A9dition%20du%20Panorama%20du%20pro%20%20bono.pdf" TargetMode="External"/><Relationship Id="rId10" Type="http://schemas.openxmlformats.org/officeDocument/2006/relationships/hyperlink" Target="https://www.avise.org/sites/default/files/atoms/files/20140203/201309_Avise_ERF_CDD_EtudesCasMobiliteDurable.pdfPages%209%20&#224;%2017" TargetMode="External"/><Relationship Id="rId19" Type="http://schemas.openxmlformats.org/officeDocument/2006/relationships/drawing" Target="../drawings/drawing1.xml"/><Relationship Id="rId4" Type="http://schemas.openxmlformats.org/officeDocument/2006/relationships/hyperlink" Target="https://www.avise.org/sites/default/files/atoms/files/201511_innovation_sociale_en_faveur_dun_vieillissement_actif.pdf" TargetMode="External"/><Relationship Id="rId9" Type="http://schemas.openxmlformats.org/officeDocument/2006/relationships/hyperlink" Target="https://www.avise.org/sites/default/files/atoms/files/20140203/201309_Avise_ERF_CDD_EtudesCasMobiliteDurable.pdf" TargetMode="External"/><Relationship Id="rId14" Type="http://schemas.openxmlformats.org/officeDocument/2006/relationships/hyperlink" Target="http://observatoire-des-partenariats.fr/wp-content/uploads/2019/10/Monographies-Pratiques-dengagement.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021B1-F7EB-437C-88CD-BEB44771FDA8}">
  <dimension ref="A1:Q77"/>
  <sheetViews>
    <sheetView tabSelected="1" topLeftCell="H73" zoomScale="85" zoomScaleNormal="85" workbookViewId="0">
      <selection activeCell="P75" sqref="P75"/>
    </sheetView>
  </sheetViews>
  <sheetFormatPr baseColWidth="10" defaultRowHeight="15" x14ac:dyDescent="0.25"/>
  <cols>
    <col min="1" max="1" width="6.42578125" style="3" customWidth="1"/>
    <col min="2" max="2" width="17.7109375" style="21" customWidth="1"/>
    <col min="3" max="3" width="20.7109375" style="3" customWidth="1"/>
    <col min="4" max="4" width="48.5703125" style="3" customWidth="1"/>
    <col min="5" max="5" width="59" style="3" customWidth="1"/>
    <col min="6" max="6" width="38.5703125" style="3" customWidth="1"/>
    <col min="7" max="7" width="59.7109375" style="3" customWidth="1"/>
    <col min="8" max="8" width="14.42578125" style="3" customWidth="1"/>
    <col min="9" max="10" width="15.7109375" style="3" customWidth="1"/>
    <col min="11" max="11" width="15.140625" style="3" customWidth="1"/>
    <col min="12" max="12" width="13.85546875" style="3" customWidth="1"/>
    <col min="13" max="15" width="11.42578125" style="3"/>
    <col min="16" max="16" width="87.5703125" style="3" customWidth="1"/>
    <col min="17" max="16384" width="11.42578125" style="3"/>
  </cols>
  <sheetData>
    <row r="1" spans="1:16" ht="21" x14ac:dyDescent="0.25">
      <c r="A1" s="26" t="s">
        <v>0</v>
      </c>
      <c r="B1" s="26"/>
      <c r="C1" s="26"/>
      <c r="D1" s="26"/>
      <c r="E1" s="26"/>
      <c r="F1" s="26"/>
      <c r="G1" s="26"/>
      <c r="H1" s="26"/>
      <c r="I1" s="26"/>
      <c r="J1" s="26"/>
      <c r="K1" s="26"/>
      <c r="L1" s="26"/>
      <c r="M1" s="26"/>
      <c r="N1" s="26"/>
      <c r="O1" s="26"/>
    </row>
    <row r="3" spans="1:16" x14ac:dyDescent="0.25">
      <c r="A3" s="1"/>
      <c r="B3" s="2" t="s">
        <v>3</v>
      </c>
      <c r="C3" s="28" t="s">
        <v>4</v>
      </c>
      <c r="D3" s="28"/>
      <c r="E3" s="2" t="s">
        <v>5</v>
      </c>
      <c r="F3" s="28" t="s">
        <v>6</v>
      </c>
      <c r="G3" s="28"/>
      <c r="H3" s="28" t="s">
        <v>7</v>
      </c>
      <c r="I3" s="28"/>
      <c r="J3" s="2"/>
      <c r="K3" s="28" t="s">
        <v>8</v>
      </c>
      <c r="L3" s="28"/>
      <c r="M3" s="28" t="s">
        <v>9</v>
      </c>
      <c r="N3" s="28"/>
      <c r="O3" s="28"/>
      <c r="P3" s="1"/>
    </row>
    <row r="4" spans="1:16" s="24" customFormat="1" ht="30" x14ac:dyDescent="0.25">
      <c r="A4" s="22"/>
      <c r="B4" s="23" t="s">
        <v>10</v>
      </c>
      <c r="C4" s="23" t="s">
        <v>11</v>
      </c>
      <c r="D4" s="23" t="s">
        <v>12</v>
      </c>
      <c r="E4" s="23" t="s">
        <v>13</v>
      </c>
      <c r="F4" s="23" t="s">
        <v>14</v>
      </c>
      <c r="G4" s="23" t="s">
        <v>15</v>
      </c>
      <c r="H4" s="23" t="s">
        <v>16</v>
      </c>
      <c r="I4" s="23" t="s">
        <v>17</v>
      </c>
      <c r="J4" s="23" t="s">
        <v>18</v>
      </c>
      <c r="K4" s="23" t="s">
        <v>19</v>
      </c>
      <c r="L4" s="23" t="s">
        <v>20</v>
      </c>
      <c r="M4" s="23" t="s">
        <v>21</v>
      </c>
      <c r="N4" s="23" t="s">
        <v>22</v>
      </c>
      <c r="O4" s="23" t="s">
        <v>23</v>
      </c>
      <c r="P4" s="23" t="s">
        <v>24</v>
      </c>
    </row>
    <row r="5" spans="1:16" ht="45" x14ac:dyDescent="0.25">
      <c r="A5" s="4">
        <v>1</v>
      </c>
      <c r="B5" s="5" t="s">
        <v>25</v>
      </c>
      <c r="C5" s="6" t="s">
        <v>26</v>
      </c>
      <c r="D5" s="6" t="s">
        <v>531</v>
      </c>
      <c r="E5" s="6" t="s">
        <v>532</v>
      </c>
      <c r="F5" s="6" t="s">
        <v>27</v>
      </c>
      <c r="G5" s="6" t="s">
        <v>533</v>
      </c>
      <c r="H5" s="6" t="s">
        <v>28</v>
      </c>
      <c r="I5" s="6" t="s">
        <v>29</v>
      </c>
      <c r="J5" s="6" t="s">
        <v>30</v>
      </c>
      <c r="K5" s="6" t="s">
        <v>31</v>
      </c>
      <c r="L5" s="5" t="s">
        <v>32</v>
      </c>
      <c r="M5" s="5"/>
      <c r="N5" s="5" t="s">
        <v>33</v>
      </c>
      <c r="O5" s="5"/>
      <c r="P5" s="17" t="s">
        <v>457</v>
      </c>
    </row>
    <row r="6" spans="1:16" s="4" customFormat="1" ht="45" x14ac:dyDescent="0.25">
      <c r="A6" s="4">
        <f>A5+1</f>
        <v>2</v>
      </c>
      <c r="B6" s="5" t="s">
        <v>25</v>
      </c>
      <c r="C6" s="1" t="s">
        <v>34</v>
      </c>
      <c r="D6" s="1" t="s">
        <v>35</v>
      </c>
      <c r="E6" s="1" t="s">
        <v>36</v>
      </c>
      <c r="F6" s="1" t="s">
        <v>37</v>
      </c>
      <c r="G6" s="1" t="s">
        <v>534</v>
      </c>
      <c r="H6" s="1" t="s">
        <v>38</v>
      </c>
      <c r="I6" s="1" t="s">
        <v>39</v>
      </c>
      <c r="J6" s="6" t="s">
        <v>30</v>
      </c>
      <c r="K6" s="6" t="s">
        <v>40</v>
      </c>
      <c r="L6" s="5" t="s">
        <v>41</v>
      </c>
      <c r="M6" s="5"/>
      <c r="N6" s="5" t="s">
        <v>33</v>
      </c>
      <c r="O6" s="5"/>
      <c r="P6" s="17" t="s">
        <v>458</v>
      </c>
    </row>
    <row r="7" spans="1:16" s="4" customFormat="1" ht="45" x14ac:dyDescent="0.25">
      <c r="A7" s="4">
        <f t="shared" ref="A7:A68" si="0">A6+1</f>
        <v>3</v>
      </c>
      <c r="B7" s="5" t="s">
        <v>25</v>
      </c>
      <c r="C7" s="1" t="s">
        <v>42</v>
      </c>
      <c r="D7" s="1" t="s">
        <v>43</v>
      </c>
      <c r="E7" s="1" t="s">
        <v>44</v>
      </c>
      <c r="F7" s="1" t="s">
        <v>45</v>
      </c>
      <c r="G7" s="1" t="s">
        <v>46</v>
      </c>
      <c r="H7" s="1" t="s">
        <v>47</v>
      </c>
      <c r="I7" s="1" t="s">
        <v>48</v>
      </c>
      <c r="J7" s="6" t="s">
        <v>30</v>
      </c>
      <c r="K7" s="6" t="s">
        <v>49</v>
      </c>
      <c r="L7" s="5" t="s">
        <v>50</v>
      </c>
      <c r="M7" s="5"/>
      <c r="N7" s="5" t="s">
        <v>33</v>
      </c>
      <c r="O7" s="5"/>
      <c r="P7" s="17" t="s">
        <v>459</v>
      </c>
    </row>
    <row r="8" spans="1:16" s="4" customFormat="1" ht="45" x14ac:dyDescent="0.25">
      <c r="A8" s="4">
        <f t="shared" si="0"/>
        <v>4</v>
      </c>
      <c r="B8" s="5" t="s">
        <v>25</v>
      </c>
      <c r="C8" s="6" t="s">
        <v>26</v>
      </c>
      <c r="D8" s="1" t="s">
        <v>51</v>
      </c>
      <c r="E8" s="1" t="s">
        <v>52</v>
      </c>
      <c r="F8" s="1" t="s">
        <v>53</v>
      </c>
      <c r="G8" s="1" t="s">
        <v>54</v>
      </c>
      <c r="H8" s="1" t="s">
        <v>55</v>
      </c>
      <c r="I8" s="1" t="s">
        <v>56</v>
      </c>
      <c r="J8" s="6" t="s">
        <v>30</v>
      </c>
      <c r="K8" s="6" t="s">
        <v>57</v>
      </c>
      <c r="L8" s="5" t="s">
        <v>50</v>
      </c>
      <c r="M8" s="5"/>
      <c r="N8" s="5" t="s">
        <v>33</v>
      </c>
      <c r="O8" s="5"/>
      <c r="P8" s="17" t="s">
        <v>460</v>
      </c>
    </row>
    <row r="9" spans="1:16" s="4" customFormat="1" ht="60" x14ac:dyDescent="0.25">
      <c r="A9" s="4">
        <f t="shared" si="0"/>
        <v>5</v>
      </c>
      <c r="B9" s="5" t="s">
        <v>25</v>
      </c>
      <c r="C9" s="1" t="s">
        <v>58</v>
      </c>
      <c r="D9" s="1" t="s">
        <v>59</v>
      </c>
      <c r="E9" s="1" t="s">
        <v>60</v>
      </c>
      <c r="F9" s="1" t="s">
        <v>53</v>
      </c>
      <c r="G9" s="1" t="s">
        <v>61</v>
      </c>
      <c r="H9" s="1" t="s">
        <v>47</v>
      </c>
      <c r="I9" s="1" t="s">
        <v>62</v>
      </c>
      <c r="J9" s="6" t="s">
        <v>30</v>
      </c>
      <c r="K9" s="6" t="s">
        <v>63</v>
      </c>
      <c r="L9" s="5" t="s">
        <v>32</v>
      </c>
      <c r="M9" s="5"/>
      <c r="N9" s="5" t="s">
        <v>33</v>
      </c>
      <c r="O9" s="5"/>
      <c r="P9" s="17" t="s">
        <v>461</v>
      </c>
    </row>
    <row r="10" spans="1:16" s="4" customFormat="1" ht="45" x14ac:dyDescent="0.25">
      <c r="A10" s="4">
        <f t="shared" si="0"/>
        <v>6</v>
      </c>
      <c r="B10" s="5" t="s">
        <v>25</v>
      </c>
      <c r="C10" s="1" t="s">
        <v>64</v>
      </c>
      <c r="D10" s="1" t="s">
        <v>65</v>
      </c>
      <c r="E10" s="1" t="s">
        <v>66</v>
      </c>
      <c r="F10" s="1" t="s">
        <v>67</v>
      </c>
      <c r="G10" s="1" t="s">
        <v>68</v>
      </c>
      <c r="H10" s="1" t="s">
        <v>38</v>
      </c>
      <c r="I10" s="1" t="s">
        <v>39</v>
      </c>
      <c r="J10" s="6" t="s">
        <v>30</v>
      </c>
      <c r="K10" s="6" t="s">
        <v>69</v>
      </c>
      <c r="L10" s="5" t="s">
        <v>41</v>
      </c>
      <c r="M10" s="5"/>
      <c r="N10" s="5" t="s">
        <v>33</v>
      </c>
      <c r="O10" s="5"/>
      <c r="P10" s="17" t="s">
        <v>462</v>
      </c>
    </row>
    <row r="11" spans="1:16" s="4" customFormat="1" ht="45" x14ac:dyDescent="0.25">
      <c r="A11" s="4">
        <f t="shared" si="0"/>
        <v>7</v>
      </c>
      <c r="B11" s="5" t="s">
        <v>25</v>
      </c>
      <c r="C11" s="1" t="s">
        <v>70</v>
      </c>
      <c r="D11" s="7" t="s">
        <v>71</v>
      </c>
      <c r="E11" s="7" t="s">
        <v>72</v>
      </c>
      <c r="F11" s="7" t="s">
        <v>73</v>
      </c>
      <c r="G11" s="7" t="s">
        <v>74</v>
      </c>
      <c r="H11" s="1" t="s">
        <v>55</v>
      </c>
      <c r="I11" s="2" t="s">
        <v>75</v>
      </c>
      <c r="J11" s="6" t="s">
        <v>30</v>
      </c>
      <c r="K11" s="6" t="s">
        <v>76</v>
      </c>
      <c r="L11" s="5" t="s">
        <v>41</v>
      </c>
      <c r="M11" s="5"/>
      <c r="N11" s="5" t="s">
        <v>33</v>
      </c>
      <c r="O11" s="5"/>
      <c r="P11" s="17" t="s">
        <v>463</v>
      </c>
    </row>
    <row r="12" spans="1:16" s="4" customFormat="1" ht="60" x14ac:dyDescent="0.25">
      <c r="A12" s="4">
        <f t="shared" si="0"/>
        <v>8</v>
      </c>
      <c r="B12" s="5" t="s">
        <v>25</v>
      </c>
      <c r="C12" s="1" t="s">
        <v>77</v>
      </c>
      <c r="D12" s="1" t="s">
        <v>78</v>
      </c>
      <c r="E12" s="1" t="s">
        <v>79</v>
      </c>
      <c r="F12" s="7" t="s">
        <v>73</v>
      </c>
      <c r="G12" s="1" t="s">
        <v>80</v>
      </c>
      <c r="H12" s="1" t="s">
        <v>55</v>
      </c>
      <c r="I12" s="1" t="s">
        <v>81</v>
      </c>
      <c r="J12" s="6" t="s">
        <v>30</v>
      </c>
      <c r="K12" s="6" t="s">
        <v>82</v>
      </c>
      <c r="L12" s="5" t="s">
        <v>50</v>
      </c>
      <c r="M12" s="5"/>
      <c r="N12" s="5" t="s">
        <v>33</v>
      </c>
      <c r="O12" s="5"/>
      <c r="P12" s="17" t="s">
        <v>464</v>
      </c>
    </row>
    <row r="13" spans="1:16" s="4" customFormat="1" ht="60" x14ac:dyDescent="0.25">
      <c r="A13" s="4">
        <f t="shared" si="0"/>
        <v>9</v>
      </c>
      <c r="B13" s="5" t="s">
        <v>25</v>
      </c>
      <c r="C13" s="1" t="s">
        <v>83</v>
      </c>
      <c r="D13" s="1" t="s">
        <v>84</v>
      </c>
      <c r="E13" s="1" t="s">
        <v>85</v>
      </c>
      <c r="F13" s="1" t="s">
        <v>73</v>
      </c>
      <c r="G13" s="1" t="s">
        <v>86</v>
      </c>
      <c r="H13" s="1" t="s">
        <v>38</v>
      </c>
      <c r="I13" s="1" t="s">
        <v>39</v>
      </c>
      <c r="J13" s="6" t="s">
        <v>30</v>
      </c>
      <c r="K13" s="6" t="s">
        <v>87</v>
      </c>
      <c r="L13" s="5" t="s">
        <v>41</v>
      </c>
      <c r="M13" s="5"/>
      <c r="N13" s="5" t="s">
        <v>33</v>
      </c>
      <c r="O13" s="5"/>
      <c r="P13" s="17" t="s">
        <v>465</v>
      </c>
    </row>
    <row r="14" spans="1:16" s="4" customFormat="1" ht="45" x14ac:dyDescent="0.25">
      <c r="A14" s="4">
        <f t="shared" si="0"/>
        <v>10</v>
      </c>
      <c r="B14" s="5" t="s">
        <v>25</v>
      </c>
      <c r="C14" s="1" t="s">
        <v>88</v>
      </c>
      <c r="D14" s="1" t="s">
        <v>89</v>
      </c>
      <c r="E14" s="1" t="s">
        <v>90</v>
      </c>
      <c r="F14" s="1" t="s">
        <v>91</v>
      </c>
      <c r="G14" s="1" t="s">
        <v>92</v>
      </c>
      <c r="H14" s="1" t="s">
        <v>28</v>
      </c>
      <c r="I14" s="1" t="s">
        <v>93</v>
      </c>
      <c r="J14" s="6" t="s">
        <v>30</v>
      </c>
      <c r="K14" s="6" t="s">
        <v>94</v>
      </c>
      <c r="L14" s="5" t="s">
        <v>32</v>
      </c>
      <c r="M14" s="5"/>
      <c r="N14" s="5" t="s">
        <v>33</v>
      </c>
      <c r="O14" s="5"/>
      <c r="P14" s="17" t="s">
        <v>466</v>
      </c>
    </row>
    <row r="15" spans="1:16" s="4" customFormat="1" ht="45" x14ac:dyDescent="0.25">
      <c r="A15" s="4">
        <f t="shared" si="0"/>
        <v>11</v>
      </c>
      <c r="B15" s="5" t="s">
        <v>25</v>
      </c>
      <c r="C15" s="1" t="s">
        <v>42</v>
      </c>
      <c r="D15" s="1" t="s">
        <v>95</v>
      </c>
      <c r="E15" s="1" t="s">
        <v>96</v>
      </c>
      <c r="F15" s="1" t="s">
        <v>91</v>
      </c>
      <c r="G15" s="1" t="s">
        <v>97</v>
      </c>
      <c r="H15" s="1" t="s">
        <v>28</v>
      </c>
      <c r="I15" s="1" t="s">
        <v>98</v>
      </c>
      <c r="J15" s="6" t="s">
        <v>30</v>
      </c>
      <c r="K15" s="6" t="s">
        <v>99</v>
      </c>
      <c r="L15" s="5" t="s">
        <v>32</v>
      </c>
      <c r="M15" s="5"/>
      <c r="N15" s="5" t="s">
        <v>33</v>
      </c>
      <c r="O15" s="5"/>
      <c r="P15" s="17" t="s">
        <v>467</v>
      </c>
    </row>
    <row r="16" spans="1:16" s="4" customFormat="1" ht="60" x14ac:dyDescent="0.25">
      <c r="A16" s="4">
        <f t="shared" si="0"/>
        <v>12</v>
      </c>
      <c r="B16" s="5" t="s">
        <v>25</v>
      </c>
      <c r="C16" s="1" t="s">
        <v>100</v>
      </c>
      <c r="D16" s="1" t="s">
        <v>95</v>
      </c>
      <c r="E16" s="1" t="s">
        <v>101</v>
      </c>
      <c r="F16" s="1" t="s">
        <v>102</v>
      </c>
      <c r="G16" s="1" t="s">
        <v>103</v>
      </c>
      <c r="H16" s="1" t="s">
        <v>55</v>
      </c>
      <c r="I16" s="8" t="s">
        <v>75</v>
      </c>
      <c r="J16" s="6" t="s">
        <v>30</v>
      </c>
      <c r="K16" s="6" t="s">
        <v>104</v>
      </c>
      <c r="L16" s="5" t="s">
        <v>41</v>
      </c>
      <c r="M16" s="5"/>
      <c r="N16" s="5" t="s">
        <v>33</v>
      </c>
      <c r="O16" s="5"/>
      <c r="P16" s="17" t="s">
        <v>468</v>
      </c>
    </row>
    <row r="17" spans="1:16" s="4" customFormat="1" ht="45" x14ac:dyDescent="0.25">
      <c r="A17" s="4">
        <f t="shared" si="0"/>
        <v>13</v>
      </c>
      <c r="B17" s="5" t="s">
        <v>25</v>
      </c>
      <c r="C17" s="1" t="s">
        <v>105</v>
      </c>
      <c r="D17" s="1" t="s">
        <v>106</v>
      </c>
      <c r="E17" s="1" t="s">
        <v>107</v>
      </c>
      <c r="F17" s="1" t="s">
        <v>108</v>
      </c>
      <c r="G17" s="1" t="s">
        <v>109</v>
      </c>
      <c r="H17" s="1" t="s">
        <v>28</v>
      </c>
      <c r="I17" s="1" t="s">
        <v>110</v>
      </c>
      <c r="J17" s="6" t="s">
        <v>30</v>
      </c>
      <c r="K17" s="6" t="s">
        <v>111</v>
      </c>
      <c r="L17" s="5" t="s">
        <v>32</v>
      </c>
      <c r="M17" s="5"/>
      <c r="N17" s="5" t="s">
        <v>33</v>
      </c>
      <c r="O17" s="5"/>
      <c r="P17" s="17" t="s">
        <v>469</v>
      </c>
    </row>
    <row r="18" spans="1:16" s="4" customFormat="1" ht="45" x14ac:dyDescent="0.25">
      <c r="A18" s="4">
        <f t="shared" si="0"/>
        <v>14</v>
      </c>
      <c r="B18" s="5" t="s">
        <v>25</v>
      </c>
      <c r="C18" s="1" t="s">
        <v>112</v>
      </c>
      <c r="D18" s="1" t="s">
        <v>113</v>
      </c>
      <c r="E18" s="1" t="s">
        <v>114</v>
      </c>
      <c r="F18" s="1" t="s">
        <v>115</v>
      </c>
      <c r="G18" s="1" t="s">
        <v>503</v>
      </c>
      <c r="H18" s="1" t="s">
        <v>28</v>
      </c>
      <c r="I18" s="1" t="s">
        <v>116</v>
      </c>
      <c r="J18" s="6" t="s">
        <v>30</v>
      </c>
      <c r="K18" s="6" t="s">
        <v>117</v>
      </c>
      <c r="L18" s="5" t="s">
        <v>50</v>
      </c>
      <c r="M18" s="5"/>
      <c r="N18" s="5" t="s">
        <v>33</v>
      </c>
      <c r="O18" s="5"/>
      <c r="P18" s="17" t="s">
        <v>470</v>
      </c>
    </row>
    <row r="19" spans="1:16" s="4" customFormat="1" ht="45" x14ac:dyDescent="0.25">
      <c r="A19" s="4">
        <f t="shared" si="0"/>
        <v>15</v>
      </c>
      <c r="B19" s="5" t="s">
        <v>25</v>
      </c>
      <c r="C19" s="1" t="s">
        <v>118</v>
      </c>
      <c r="D19" s="1" t="s">
        <v>119</v>
      </c>
      <c r="E19" s="1" t="s">
        <v>120</v>
      </c>
      <c r="F19" s="1" t="s">
        <v>67</v>
      </c>
      <c r="G19" s="1" t="s">
        <v>121</v>
      </c>
      <c r="H19" s="1" t="s">
        <v>38</v>
      </c>
      <c r="I19" s="1" t="s">
        <v>39</v>
      </c>
      <c r="J19" s="6" t="s">
        <v>30</v>
      </c>
      <c r="K19" s="6" t="s">
        <v>122</v>
      </c>
      <c r="L19" s="5" t="s">
        <v>41</v>
      </c>
      <c r="M19" s="5"/>
      <c r="N19" s="5" t="s">
        <v>33</v>
      </c>
      <c r="O19" s="5"/>
      <c r="P19" s="17" t="s">
        <v>471</v>
      </c>
    </row>
    <row r="20" spans="1:16" s="4" customFormat="1" ht="45" x14ac:dyDescent="0.25">
      <c r="A20" s="4">
        <f t="shared" si="0"/>
        <v>16</v>
      </c>
      <c r="B20" s="5" t="s">
        <v>25</v>
      </c>
      <c r="C20" s="1" t="s">
        <v>123</v>
      </c>
      <c r="D20" s="1" t="s">
        <v>124</v>
      </c>
      <c r="E20" s="1" t="s">
        <v>125</v>
      </c>
      <c r="F20" s="1" t="s">
        <v>126</v>
      </c>
      <c r="G20" s="1" t="s">
        <v>127</v>
      </c>
      <c r="H20" s="1" t="s">
        <v>38</v>
      </c>
      <c r="I20" s="1" t="s">
        <v>39</v>
      </c>
      <c r="J20" s="6" t="s">
        <v>30</v>
      </c>
      <c r="K20" s="6" t="s">
        <v>128</v>
      </c>
      <c r="L20" s="5" t="s">
        <v>41</v>
      </c>
      <c r="M20" s="5"/>
      <c r="N20" s="5" t="s">
        <v>33</v>
      </c>
      <c r="O20" s="5"/>
      <c r="P20" s="17" t="s">
        <v>472</v>
      </c>
    </row>
    <row r="21" spans="1:16" s="4" customFormat="1" ht="60" x14ac:dyDescent="0.25">
      <c r="A21" s="4">
        <f t="shared" si="0"/>
        <v>17</v>
      </c>
      <c r="B21" s="5" t="s">
        <v>25</v>
      </c>
      <c r="C21" s="1" t="s">
        <v>129</v>
      </c>
      <c r="D21" s="1" t="s">
        <v>130</v>
      </c>
      <c r="E21" s="1" t="s">
        <v>131</v>
      </c>
      <c r="F21" s="1" t="s">
        <v>132</v>
      </c>
      <c r="G21" s="1" t="s">
        <v>133</v>
      </c>
      <c r="H21" s="1" t="s">
        <v>55</v>
      </c>
      <c r="I21" s="1" t="s">
        <v>134</v>
      </c>
      <c r="J21" s="6" t="s">
        <v>30</v>
      </c>
      <c r="K21" s="6" t="s">
        <v>135</v>
      </c>
      <c r="L21" s="5" t="s">
        <v>41</v>
      </c>
      <c r="M21" s="5"/>
      <c r="N21" s="5" t="s">
        <v>33</v>
      </c>
      <c r="O21" s="5"/>
      <c r="P21" s="17" t="s">
        <v>473</v>
      </c>
    </row>
    <row r="22" spans="1:16" s="4" customFormat="1" ht="60" x14ac:dyDescent="0.25">
      <c r="A22" s="4">
        <f t="shared" si="0"/>
        <v>18</v>
      </c>
      <c r="B22" s="5" t="s">
        <v>25</v>
      </c>
      <c r="C22" s="1" t="s">
        <v>538</v>
      </c>
      <c r="D22" s="1" t="s">
        <v>136</v>
      </c>
      <c r="E22" s="1" t="s">
        <v>137</v>
      </c>
      <c r="F22" s="1" t="s">
        <v>138</v>
      </c>
      <c r="G22" s="1" t="s">
        <v>139</v>
      </c>
      <c r="H22" s="1" t="s">
        <v>55</v>
      </c>
      <c r="I22" s="1" t="s">
        <v>140</v>
      </c>
      <c r="J22" s="6" t="s">
        <v>30</v>
      </c>
      <c r="K22" s="6" t="s">
        <v>141</v>
      </c>
      <c r="L22" s="5" t="s">
        <v>41</v>
      </c>
      <c r="M22" s="5"/>
      <c r="N22" s="5" t="s">
        <v>33</v>
      </c>
      <c r="O22" s="5"/>
      <c r="P22" s="17" t="s">
        <v>474</v>
      </c>
    </row>
    <row r="23" spans="1:16" s="4" customFormat="1" ht="45" x14ac:dyDescent="0.25">
      <c r="A23" s="4">
        <f t="shared" si="0"/>
        <v>19</v>
      </c>
      <c r="B23" s="5" t="s">
        <v>25</v>
      </c>
      <c r="C23" s="1" t="s">
        <v>539</v>
      </c>
      <c r="D23" s="1" t="s">
        <v>142</v>
      </c>
      <c r="E23" s="1" t="s">
        <v>143</v>
      </c>
      <c r="F23" s="6" t="s">
        <v>73</v>
      </c>
      <c r="G23" s="1" t="s">
        <v>144</v>
      </c>
      <c r="H23" s="1" t="s">
        <v>55</v>
      </c>
      <c r="I23" s="2" t="s">
        <v>75</v>
      </c>
      <c r="J23" s="6" t="s">
        <v>30</v>
      </c>
      <c r="K23" s="6" t="s">
        <v>145</v>
      </c>
      <c r="L23" s="5" t="s">
        <v>41</v>
      </c>
      <c r="M23" s="5"/>
      <c r="N23" s="5" t="s">
        <v>33</v>
      </c>
      <c r="O23" s="5"/>
      <c r="P23" s="17" t="s">
        <v>475</v>
      </c>
    </row>
    <row r="24" spans="1:16" s="4" customFormat="1" ht="45" x14ac:dyDescent="0.25">
      <c r="A24" s="4">
        <f t="shared" si="0"/>
        <v>20</v>
      </c>
      <c r="B24" s="5" t="s">
        <v>25</v>
      </c>
      <c r="C24" s="1" t="s">
        <v>146</v>
      </c>
      <c r="D24" s="1" t="s">
        <v>147</v>
      </c>
      <c r="E24" s="9" t="s">
        <v>504</v>
      </c>
      <c r="F24" s="1" t="s">
        <v>148</v>
      </c>
      <c r="G24" s="1" t="s">
        <v>149</v>
      </c>
      <c r="H24" s="1" t="s">
        <v>38</v>
      </c>
      <c r="I24" s="1" t="s">
        <v>39</v>
      </c>
      <c r="J24" s="6" t="s">
        <v>30</v>
      </c>
      <c r="K24" s="6" t="s">
        <v>150</v>
      </c>
      <c r="L24" s="5" t="s">
        <v>151</v>
      </c>
      <c r="M24" s="5"/>
      <c r="N24" s="5" t="s">
        <v>33</v>
      </c>
      <c r="O24" s="5"/>
      <c r="P24" s="17" t="s">
        <v>476</v>
      </c>
    </row>
    <row r="25" spans="1:16" s="4" customFormat="1" ht="45" x14ac:dyDescent="0.25">
      <c r="A25" s="4">
        <f t="shared" si="0"/>
        <v>21</v>
      </c>
      <c r="B25" s="5" t="s">
        <v>25</v>
      </c>
      <c r="C25" s="1" t="s">
        <v>112</v>
      </c>
      <c r="D25" s="1" t="s">
        <v>152</v>
      </c>
      <c r="E25" s="1" t="s">
        <v>153</v>
      </c>
      <c r="F25" s="1" t="s">
        <v>148</v>
      </c>
      <c r="G25" s="1" t="s">
        <v>154</v>
      </c>
      <c r="H25" s="1" t="s">
        <v>55</v>
      </c>
      <c r="I25" s="1" t="s">
        <v>155</v>
      </c>
      <c r="J25" s="6" t="s">
        <v>30</v>
      </c>
      <c r="K25" s="6" t="s">
        <v>156</v>
      </c>
      <c r="L25" s="5" t="s">
        <v>151</v>
      </c>
      <c r="M25" s="5"/>
      <c r="N25" s="5" t="s">
        <v>33</v>
      </c>
      <c r="O25" s="5"/>
      <c r="P25" s="17" t="s">
        <v>477</v>
      </c>
    </row>
    <row r="26" spans="1:16" s="4" customFormat="1" ht="75" x14ac:dyDescent="0.25">
      <c r="A26" s="4">
        <f t="shared" si="0"/>
        <v>22</v>
      </c>
      <c r="B26" s="5" t="s">
        <v>25</v>
      </c>
      <c r="C26" s="1" t="s">
        <v>540</v>
      </c>
      <c r="D26" s="1" t="s">
        <v>157</v>
      </c>
      <c r="E26" s="1" t="s">
        <v>158</v>
      </c>
      <c r="F26" s="1" t="s">
        <v>148</v>
      </c>
      <c r="G26" s="1" t="s">
        <v>159</v>
      </c>
      <c r="H26" s="1" t="s">
        <v>55</v>
      </c>
      <c r="I26" s="1" t="s">
        <v>160</v>
      </c>
      <c r="J26" s="6" t="s">
        <v>30</v>
      </c>
      <c r="K26" s="6" t="s">
        <v>161</v>
      </c>
      <c r="L26" s="5" t="s">
        <v>41</v>
      </c>
      <c r="M26" s="5"/>
      <c r="N26" s="5" t="s">
        <v>33</v>
      </c>
      <c r="O26" s="5"/>
      <c r="P26" s="17" t="s">
        <v>478</v>
      </c>
    </row>
    <row r="27" spans="1:16" s="4" customFormat="1" ht="60" x14ac:dyDescent="0.25">
      <c r="A27" s="4">
        <f t="shared" si="0"/>
        <v>23</v>
      </c>
      <c r="B27" s="5" t="s">
        <v>25</v>
      </c>
      <c r="C27" s="1" t="s">
        <v>162</v>
      </c>
      <c r="D27" s="1" t="s">
        <v>163</v>
      </c>
      <c r="E27" s="1" t="s">
        <v>164</v>
      </c>
      <c r="F27" s="1" t="s">
        <v>67</v>
      </c>
      <c r="G27" s="1" t="s">
        <v>165</v>
      </c>
      <c r="H27" s="1" t="s">
        <v>55</v>
      </c>
      <c r="I27" s="2" t="s">
        <v>75</v>
      </c>
      <c r="J27" s="6" t="s">
        <v>30</v>
      </c>
      <c r="K27" s="6" t="s">
        <v>166</v>
      </c>
      <c r="L27" s="5" t="s">
        <v>41</v>
      </c>
      <c r="M27" s="5"/>
      <c r="N27" s="5" t="s">
        <v>33</v>
      </c>
      <c r="O27" s="5"/>
      <c r="P27" s="17" t="s">
        <v>479</v>
      </c>
    </row>
    <row r="28" spans="1:16" s="4" customFormat="1" ht="60" x14ac:dyDescent="0.25">
      <c r="A28" s="4">
        <f t="shared" si="0"/>
        <v>24</v>
      </c>
      <c r="B28" s="5" t="s">
        <v>25</v>
      </c>
      <c r="C28" s="1" t="s">
        <v>167</v>
      </c>
      <c r="D28" s="1" t="s">
        <v>168</v>
      </c>
      <c r="E28" s="1" t="s">
        <v>169</v>
      </c>
      <c r="F28" s="1" t="s">
        <v>170</v>
      </c>
      <c r="G28" s="1" t="s">
        <v>171</v>
      </c>
      <c r="H28" s="1" t="s">
        <v>55</v>
      </c>
      <c r="I28" s="2" t="s">
        <v>75</v>
      </c>
      <c r="J28" s="6" t="s">
        <v>30</v>
      </c>
      <c r="K28" s="6" t="s">
        <v>172</v>
      </c>
      <c r="L28" s="5" t="s">
        <v>151</v>
      </c>
      <c r="M28" s="5"/>
      <c r="N28" s="5" t="s">
        <v>33</v>
      </c>
      <c r="O28" s="5"/>
      <c r="P28" s="17" t="s">
        <v>480</v>
      </c>
    </row>
    <row r="29" spans="1:16" s="4" customFormat="1" ht="60" x14ac:dyDescent="0.25">
      <c r="A29" s="4">
        <f t="shared" si="0"/>
        <v>25</v>
      </c>
      <c r="B29" s="5" t="s">
        <v>25</v>
      </c>
      <c r="C29" s="1" t="s">
        <v>173</v>
      </c>
      <c r="D29" s="1" t="s">
        <v>535</v>
      </c>
      <c r="E29" s="1" t="s">
        <v>174</v>
      </c>
      <c r="F29" s="1" t="s">
        <v>148</v>
      </c>
      <c r="G29" s="1" t="s">
        <v>175</v>
      </c>
      <c r="H29" s="1" t="s">
        <v>38</v>
      </c>
      <c r="I29" s="1" t="s">
        <v>39</v>
      </c>
      <c r="J29" s="6" t="s">
        <v>30</v>
      </c>
      <c r="K29" s="6" t="s">
        <v>176</v>
      </c>
      <c r="L29" s="5" t="s">
        <v>41</v>
      </c>
      <c r="M29" s="5"/>
      <c r="N29" s="5" t="s">
        <v>33</v>
      </c>
      <c r="O29" s="5"/>
      <c r="P29" s="17" t="s">
        <v>481</v>
      </c>
    </row>
    <row r="30" spans="1:16" ht="60" x14ac:dyDescent="0.25">
      <c r="A30" s="4">
        <f t="shared" si="0"/>
        <v>26</v>
      </c>
      <c r="B30" s="2" t="s">
        <v>177</v>
      </c>
      <c r="C30" s="6" t="s">
        <v>178</v>
      </c>
      <c r="D30" s="1" t="s">
        <v>179</v>
      </c>
      <c r="E30" s="1" t="s">
        <v>509</v>
      </c>
      <c r="F30" s="1" t="s">
        <v>180</v>
      </c>
      <c r="G30" s="1" t="s">
        <v>181</v>
      </c>
      <c r="H30" s="6" t="s">
        <v>38</v>
      </c>
      <c r="I30" s="6" t="s">
        <v>182</v>
      </c>
      <c r="J30" s="6" t="s">
        <v>30</v>
      </c>
      <c r="K30" s="6" t="s">
        <v>183</v>
      </c>
      <c r="L30" s="5" t="s">
        <v>41</v>
      </c>
      <c r="M30" s="5"/>
      <c r="N30" s="5" t="s">
        <v>33</v>
      </c>
      <c r="O30" s="5"/>
      <c r="P30" s="17" t="s">
        <v>495</v>
      </c>
    </row>
    <row r="31" spans="1:16" ht="120" x14ac:dyDescent="0.25">
      <c r="A31" s="4">
        <f>A30+1</f>
        <v>27</v>
      </c>
      <c r="B31" s="2" t="s">
        <v>177</v>
      </c>
      <c r="C31" s="6" t="s">
        <v>167</v>
      </c>
      <c r="D31" s="6" t="s">
        <v>184</v>
      </c>
      <c r="E31" s="6" t="s">
        <v>185</v>
      </c>
      <c r="F31" s="6" t="s">
        <v>91</v>
      </c>
      <c r="G31" s="6" t="s">
        <v>186</v>
      </c>
      <c r="H31" s="6" t="s">
        <v>28</v>
      </c>
      <c r="I31" s="6" t="s">
        <v>187</v>
      </c>
      <c r="J31" s="6" t="s">
        <v>188</v>
      </c>
      <c r="K31" s="6" t="s">
        <v>189</v>
      </c>
      <c r="L31" s="5" t="s">
        <v>151</v>
      </c>
      <c r="M31" s="5"/>
      <c r="N31" s="5" t="s">
        <v>33</v>
      </c>
      <c r="O31" s="5"/>
      <c r="P31" s="17" t="s">
        <v>482</v>
      </c>
    </row>
    <row r="32" spans="1:16" ht="45" x14ac:dyDescent="0.25">
      <c r="A32" s="4">
        <f t="shared" si="0"/>
        <v>28</v>
      </c>
      <c r="B32" s="2" t="s">
        <v>177</v>
      </c>
      <c r="C32" s="6" t="s">
        <v>190</v>
      </c>
      <c r="D32" s="6" t="s">
        <v>191</v>
      </c>
      <c r="E32" s="6" t="s">
        <v>192</v>
      </c>
      <c r="F32" s="6" t="s">
        <v>67</v>
      </c>
      <c r="G32" s="6" t="s">
        <v>193</v>
      </c>
      <c r="H32" s="6" t="s">
        <v>47</v>
      </c>
      <c r="I32" s="6" t="s">
        <v>194</v>
      </c>
      <c r="J32" s="6" t="s">
        <v>30</v>
      </c>
      <c r="K32" s="6" t="s">
        <v>195</v>
      </c>
      <c r="L32" s="5" t="s">
        <v>32</v>
      </c>
      <c r="M32" s="5"/>
      <c r="N32" s="5" t="s">
        <v>33</v>
      </c>
      <c r="O32" s="5"/>
      <c r="P32" s="17" t="s">
        <v>483</v>
      </c>
    </row>
    <row r="33" spans="1:16" ht="75" x14ac:dyDescent="0.25">
      <c r="A33" s="4">
        <f>A32+1</f>
        <v>29</v>
      </c>
      <c r="B33" s="2" t="s">
        <v>177</v>
      </c>
      <c r="C33" s="6" t="s">
        <v>541</v>
      </c>
      <c r="D33" s="6" t="s">
        <v>196</v>
      </c>
      <c r="E33" s="6" t="s">
        <v>197</v>
      </c>
      <c r="F33" s="6" t="s">
        <v>198</v>
      </c>
      <c r="G33" s="6" t="s">
        <v>199</v>
      </c>
      <c r="H33" s="6" t="s">
        <v>38</v>
      </c>
      <c r="I33" s="6" t="s">
        <v>39</v>
      </c>
      <c r="J33" s="6" t="s">
        <v>30</v>
      </c>
      <c r="K33" s="6" t="s">
        <v>200</v>
      </c>
      <c r="L33" s="5" t="s">
        <v>41</v>
      </c>
      <c r="M33" s="5"/>
      <c r="N33" s="5" t="s">
        <v>33</v>
      </c>
      <c r="O33" s="5"/>
      <c r="P33" s="17" t="s">
        <v>484</v>
      </c>
    </row>
    <row r="34" spans="1:16" ht="45" x14ac:dyDescent="0.25">
      <c r="A34" s="4">
        <f t="shared" si="0"/>
        <v>30</v>
      </c>
      <c r="B34" s="2" t="s">
        <v>177</v>
      </c>
      <c r="C34" s="6" t="s">
        <v>201</v>
      </c>
      <c r="D34" s="6" t="s">
        <v>202</v>
      </c>
      <c r="E34" s="6" t="s">
        <v>203</v>
      </c>
      <c r="F34" s="6" t="s">
        <v>132</v>
      </c>
      <c r="G34" s="6" t="s">
        <v>204</v>
      </c>
      <c r="H34" s="6" t="s">
        <v>47</v>
      </c>
      <c r="I34" s="6" t="s">
        <v>205</v>
      </c>
      <c r="J34" s="6" t="s">
        <v>30</v>
      </c>
      <c r="K34" s="6" t="s">
        <v>206</v>
      </c>
      <c r="L34" s="5" t="s">
        <v>50</v>
      </c>
      <c r="M34" s="5"/>
      <c r="N34" s="5" t="s">
        <v>33</v>
      </c>
      <c r="O34" s="5"/>
      <c r="P34" s="17" t="s">
        <v>485</v>
      </c>
    </row>
    <row r="35" spans="1:16" ht="60" x14ac:dyDescent="0.25">
      <c r="A35" s="4">
        <f t="shared" si="0"/>
        <v>31</v>
      </c>
      <c r="B35" s="2" t="s">
        <v>177</v>
      </c>
      <c r="C35" s="6" t="s">
        <v>207</v>
      </c>
      <c r="D35" s="6" t="s">
        <v>537</v>
      </c>
      <c r="E35" s="6" t="s">
        <v>208</v>
      </c>
      <c r="F35" s="6" t="s">
        <v>209</v>
      </c>
      <c r="G35" s="6" t="s">
        <v>210</v>
      </c>
      <c r="H35" s="6" t="s">
        <v>38</v>
      </c>
      <c r="I35" s="6" t="s">
        <v>39</v>
      </c>
      <c r="J35" s="6" t="s">
        <v>30</v>
      </c>
      <c r="K35" s="6" t="s">
        <v>211</v>
      </c>
      <c r="L35" s="5" t="s">
        <v>41</v>
      </c>
      <c r="M35" s="5"/>
      <c r="N35" s="5" t="s">
        <v>33</v>
      </c>
      <c r="O35" s="5"/>
      <c r="P35" s="17" t="s">
        <v>486</v>
      </c>
    </row>
    <row r="36" spans="1:16" ht="60" x14ac:dyDescent="0.25">
      <c r="A36" s="4">
        <f t="shared" si="0"/>
        <v>32</v>
      </c>
      <c r="B36" s="2" t="s">
        <v>177</v>
      </c>
      <c r="C36" s="6" t="s">
        <v>212</v>
      </c>
      <c r="D36" s="6" t="s">
        <v>536</v>
      </c>
      <c r="E36" s="6" t="s">
        <v>213</v>
      </c>
      <c r="F36" s="6" t="s">
        <v>209</v>
      </c>
      <c r="G36" s="6" t="s">
        <v>214</v>
      </c>
      <c r="H36" s="6" t="s">
        <v>55</v>
      </c>
      <c r="I36" s="6" t="s">
        <v>215</v>
      </c>
      <c r="J36" s="6" t="s">
        <v>30</v>
      </c>
      <c r="K36" s="6" t="s">
        <v>216</v>
      </c>
      <c r="L36" s="5" t="s">
        <v>41</v>
      </c>
      <c r="M36" s="5"/>
      <c r="N36" s="5" t="s">
        <v>33</v>
      </c>
      <c r="O36" s="5"/>
      <c r="P36" s="17" t="s">
        <v>487</v>
      </c>
    </row>
    <row r="37" spans="1:16" ht="45" x14ac:dyDescent="0.25">
      <c r="A37" s="4">
        <f t="shared" si="0"/>
        <v>33</v>
      </c>
      <c r="B37" s="2" t="s">
        <v>177</v>
      </c>
      <c r="C37" s="6" t="s">
        <v>217</v>
      </c>
      <c r="D37" s="6" t="s">
        <v>218</v>
      </c>
      <c r="E37" s="3" t="s">
        <v>219</v>
      </c>
      <c r="F37" s="6" t="s">
        <v>209</v>
      </c>
      <c r="G37" s="6" t="s">
        <v>220</v>
      </c>
      <c r="H37" s="6" t="s">
        <v>38</v>
      </c>
      <c r="I37" s="6" t="s">
        <v>39</v>
      </c>
      <c r="J37" s="6" t="s">
        <v>30</v>
      </c>
      <c r="K37" s="6" t="s">
        <v>221</v>
      </c>
      <c r="L37" s="5" t="s">
        <v>50</v>
      </c>
      <c r="M37" s="5"/>
      <c r="N37" s="5" t="s">
        <v>33</v>
      </c>
      <c r="O37" s="5"/>
      <c r="P37" s="17" t="s">
        <v>488</v>
      </c>
    </row>
    <row r="38" spans="1:16" ht="60" x14ac:dyDescent="0.25">
      <c r="A38" s="4">
        <f t="shared" si="0"/>
        <v>34</v>
      </c>
      <c r="B38" s="2" t="s">
        <v>177</v>
      </c>
      <c r="C38" s="6" t="s">
        <v>222</v>
      </c>
      <c r="D38" s="6" t="s">
        <v>223</v>
      </c>
      <c r="E38" s="6" t="s">
        <v>506</v>
      </c>
      <c r="F38" s="6" t="s">
        <v>209</v>
      </c>
      <c r="G38" s="6" t="s">
        <v>224</v>
      </c>
      <c r="H38" s="6" t="s">
        <v>55</v>
      </c>
      <c r="I38" s="5" t="s">
        <v>75</v>
      </c>
      <c r="J38" s="6" t="s">
        <v>30</v>
      </c>
      <c r="K38" s="6" t="s">
        <v>225</v>
      </c>
      <c r="L38" s="5" t="s">
        <v>41</v>
      </c>
      <c r="M38" s="5"/>
      <c r="N38" s="5" t="s">
        <v>33</v>
      </c>
      <c r="O38" s="5"/>
      <c r="P38" s="17" t="s">
        <v>489</v>
      </c>
    </row>
    <row r="39" spans="1:16" ht="45" x14ac:dyDescent="0.25">
      <c r="A39" s="4">
        <f t="shared" si="0"/>
        <v>35</v>
      </c>
      <c r="B39" s="2" t="s">
        <v>177</v>
      </c>
      <c r="C39" s="6" t="s">
        <v>226</v>
      </c>
      <c r="D39" s="6" t="s">
        <v>227</v>
      </c>
      <c r="E39" s="6" t="s">
        <v>505</v>
      </c>
      <c r="F39" s="6" t="s">
        <v>228</v>
      </c>
      <c r="G39" s="6" t="s">
        <v>229</v>
      </c>
      <c r="H39" s="6" t="s">
        <v>38</v>
      </c>
      <c r="I39" s="6" t="s">
        <v>39</v>
      </c>
      <c r="J39" s="6" t="s">
        <v>188</v>
      </c>
      <c r="K39" s="6" t="s">
        <v>230</v>
      </c>
      <c r="L39" s="5" t="s">
        <v>231</v>
      </c>
      <c r="M39" s="5"/>
      <c r="N39" s="5" t="s">
        <v>33</v>
      </c>
      <c r="O39" s="5"/>
      <c r="P39" s="17" t="s">
        <v>490</v>
      </c>
    </row>
    <row r="40" spans="1:16" ht="75" x14ac:dyDescent="0.25">
      <c r="A40" s="4">
        <f t="shared" si="0"/>
        <v>36</v>
      </c>
      <c r="B40" s="2" t="s">
        <v>177</v>
      </c>
      <c r="C40" s="6" t="s">
        <v>232</v>
      </c>
      <c r="D40" s="6" t="s">
        <v>233</v>
      </c>
      <c r="E40" s="6" t="s">
        <v>234</v>
      </c>
      <c r="F40" s="6" t="s">
        <v>235</v>
      </c>
      <c r="G40" s="6" t="s">
        <v>236</v>
      </c>
      <c r="H40" s="6" t="s">
        <v>38</v>
      </c>
      <c r="I40" s="6" t="s">
        <v>39</v>
      </c>
      <c r="J40" s="6" t="s">
        <v>30</v>
      </c>
      <c r="K40" s="6" t="s">
        <v>237</v>
      </c>
      <c r="L40" s="5" t="s">
        <v>41</v>
      </c>
      <c r="M40" s="5"/>
      <c r="N40" s="5" t="s">
        <v>33</v>
      </c>
      <c r="O40" s="5"/>
      <c r="P40" s="17" t="s">
        <v>491</v>
      </c>
    </row>
    <row r="41" spans="1:16" ht="45" x14ac:dyDescent="0.25">
      <c r="A41" s="4">
        <f t="shared" si="0"/>
        <v>37</v>
      </c>
      <c r="B41" s="2" t="s">
        <v>177</v>
      </c>
      <c r="C41" s="6" t="s">
        <v>238</v>
      </c>
      <c r="D41" s="6" t="s">
        <v>239</v>
      </c>
      <c r="E41" s="6" t="s">
        <v>240</v>
      </c>
      <c r="F41" s="6" t="s">
        <v>209</v>
      </c>
      <c r="G41" s="6" t="s">
        <v>241</v>
      </c>
      <c r="H41" s="6" t="s">
        <v>38</v>
      </c>
      <c r="I41" s="6" t="s">
        <v>39</v>
      </c>
      <c r="J41" s="6" t="s">
        <v>30</v>
      </c>
      <c r="K41" s="6" t="s">
        <v>242</v>
      </c>
      <c r="L41" s="5" t="s">
        <v>41</v>
      </c>
      <c r="M41" s="5"/>
      <c r="N41" s="5" t="s">
        <v>33</v>
      </c>
      <c r="O41" s="5"/>
      <c r="P41" s="17" t="s">
        <v>492</v>
      </c>
    </row>
    <row r="42" spans="1:16" ht="45" x14ac:dyDescent="0.25">
      <c r="A42" s="4">
        <f t="shared" si="0"/>
        <v>38</v>
      </c>
      <c r="B42" s="2" t="s">
        <v>177</v>
      </c>
      <c r="C42" s="6" t="s">
        <v>243</v>
      </c>
      <c r="D42" s="6" t="s">
        <v>244</v>
      </c>
      <c r="E42" s="6" t="s">
        <v>245</v>
      </c>
      <c r="F42" s="6" t="s">
        <v>246</v>
      </c>
      <c r="G42" s="6" t="s">
        <v>247</v>
      </c>
      <c r="H42" s="6" t="s">
        <v>38</v>
      </c>
      <c r="I42" s="6" t="s">
        <v>182</v>
      </c>
      <c r="J42" s="6" t="s">
        <v>30</v>
      </c>
      <c r="K42" s="6" t="s">
        <v>248</v>
      </c>
      <c r="L42" s="5" t="s">
        <v>249</v>
      </c>
      <c r="M42" s="5"/>
      <c r="N42" s="5" t="s">
        <v>33</v>
      </c>
      <c r="O42" s="5"/>
      <c r="P42" s="17" t="s">
        <v>493</v>
      </c>
    </row>
    <row r="43" spans="1:16" ht="60" x14ac:dyDescent="0.25">
      <c r="A43" s="4">
        <f t="shared" si="0"/>
        <v>39</v>
      </c>
      <c r="B43" s="2" t="s">
        <v>177</v>
      </c>
      <c r="C43" s="6" t="s">
        <v>250</v>
      </c>
      <c r="D43" s="6" t="s">
        <v>251</v>
      </c>
      <c r="E43" s="6" t="s">
        <v>252</v>
      </c>
      <c r="F43" s="6" t="s">
        <v>253</v>
      </c>
      <c r="G43" s="6" t="s">
        <v>254</v>
      </c>
      <c r="H43" s="6" t="s">
        <v>38</v>
      </c>
      <c r="I43" s="6" t="s">
        <v>39</v>
      </c>
      <c r="J43" s="6" t="s">
        <v>30</v>
      </c>
      <c r="K43" s="6" t="s">
        <v>255</v>
      </c>
      <c r="L43" s="5" t="s">
        <v>41</v>
      </c>
      <c r="M43" s="5"/>
      <c r="N43" s="5" t="s">
        <v>33</v>
      </c>
      <c r="O43" s="5"/>
      <c r="P43" s="17" t="s">
        <v>494</v>
      </c>
    </row>
    <row r="44" spans="1:16" ht="60" x14ac:dyDescent="0.25">
      <c r="A44" s="4">
        <f t="shared" si="0"/>
        <v>40</v>
      </c>
      <c r="B44" s="2" t="s">
        <v>256</v>
      </c>
      <c r="C44" s="6" t="s">
        <v>257</v>
      </c>
      <c r="D44" s="9" t="s">
        <v>258</v>
      </c>
      <c r="E44" s="6" t="s">
        <v>508</v>
      </c>
      <c r="F44" s="6" t="s">
        <v>259</v>
      </c>
      <c r="G44" s="1"/>
      <c r="H44" s="6" t="s">
        <v>38</v>
      </c>
      <c r="I44" s="6" t="s">
        <v>260</v>
      </c>
      <c r="J44" s="6" t="s">
        <v>30</v>
      </c>
      <c r="K44" s="9" t="s">
        <v>261</v>
      </c>
      <c r="L44" s="2" t="s">
        <v>249</v>
      </c>
      <c r="M44" s="5" t="s">
        <v>262</v>
      </c>
      <c r="N44" s="1"/>
      <c r="O44" s="1"/>
      <c r="P44" s="17" t="s">
        <v>263</v>
      </c>
    </row>
    <row r="45" spans="1:16" ht="45" x14ac:dyDescent="0.25">
      <c r="A45" s="4">
        <f t="shared" si="0"/>
        <v>41</v>
      </c>
      <c r="B45" s="2" t="s">
        <v>177</v>
      </c>
      <c r="C45" s="6" t="s">
        <v>264</v>
      </c>
      <c r="D45" s="9" t="s">
        <v>265</v>
      </c>
      <c r="E45" s="9" t="s">
        <v>507</v>
      </c>
      <c r="F45" s="6" t="s">
        <v>259</v>
      </c>
      <c r="G45" s="6" t="s">
        <v>266</v>
      </c>
      <c r="H45" s="6" t="s">
        <v>38</v>
      </c>
      <c r="I45" s="6" t="s">
        <v>267</v>
      </c>
      <c r="J45" s="6" t="s">
        <v>188</v>
      </c>
      <c r="K45" s="6" t="s">
        <v>268</v>
      </c>
      <c r="L45" s="5" t="s">
        <v>269</v>
      </c>
      <c r="M45" s="5" t="s">
        <v>262</v>
      </c>
      <c r="N45" s="1"/>
      <c r="O45" s="1"/>
      <c r="P45" s="17" t="s">
        <v>263</v>
      </c>
    </row>
    <row r="46" spans="1:16" ht="60" x14ac:dyDescent="0.25">
      <c r="A46" s="4">
        <f t="shared" si="0"/>
        <v>42</v>
      </c>
      <c r="B46" s="2" t="s">
        <v>256</v>
      </c>
      <c r="C46" s="6" t="s">
        <v>270</v>
      </c>
      <c r="D46" s="9" t="s">
        <v>530</v>
      </c>
      <c r="E46" s="9" t="s">
        <v>271</v>
      </c>
      <c r="F46" s="6" t="s">
        <v>259</v>
      </c>
      <c r="G46" s="1"/>
      <c r="H46" s="6" t="s">
        <v>55</v>
      </c>
      <c r="I46" s="6" t="s">
        <v>272</v>
      </c>
      <c r="J46" s="6" t="s">
        <v>30</v>
      </c>
      <c r="K46" s="6" t="s">
        <v>273</v>
      </c>
      <c r="L46" s="5" t="s">
        <v>249</v>
      </c>
      <c r="M46" s="5" t="s">
        <v>262</v>
      </c>
      <c r="N46" s="1"/>
      <c r="O46" s="1"/>
      <c r="P46" s="17" t="s">
        <v>263</v>
      </c>
    </row>
    <row r="47" spans="1:16" ht="60" x14ac:dyDescent="0.25">
      <c r="A47" s="4">
        <f t="shared" si="0"/>
        <v>43</v>
      </c>
      <c r="B47" s="2" t="s">
        <v>177</v>
      </c>
      <c r="C47" s="6" t="s">
        <v>274</v>
      </c>
      <c r="D47" s="9" t="s">
        <v>275</v>
      </c>
      <c r="E47" s="9" t="s">
        <v>276</v>
      </c>
      <c r="F47" s="6" t="s">
        <v>259</v>
      </c>
      <c r="G47" s="6" t="s">
        <v>277</v>
      </c>
      <c r="H47" s="6" t="s">
        <v>38</v>
      </c>
      <c r="I47" s="6" t="s">
        <v>39</v>
      </c>
      <c r="J47" s="6" t="s">
        <v>278</v>
      </c>
      <c r="K47" s="6" t="s">
        <v>279</v>
      </c>
      <c r="L47" s="5" t="s">
        <v>269</v>
      </c>
      <c r="M47" s="5" t="s">
        <v>262</v>
      </c>
      <c r="N47" s="1"/>
      <c r="O47" s="1"/>
      <c r="P47" s="17" t="s">
        <v>263</v>
      </c>
    </row>
    <row r="48" spans="1:16" ht="30" x14ac:dyDescent="0.25">
      <c r="A48" s="4">
        <f t="shared" si="0"/>
        <v>44</v>
      </c>
      <c r="B48" s="2" t="s">
        <v>177</v>
      </c>
      <c r="C48" s="6" t="s">
        <v>280</v>
      </c>
      <c r="D48" s="9" t="s">
        <v>281</v>
      </c>
      <c r="E48" s="9" t="s">
        <v>282</v>
      </c>
      <c r="F48" s="6" t="s">
        <v>259</v>
      </c>
      <c r="G48" s="1"/>
      <c r="H48" s="6" t="s">
        <v>47</v>
      </c>
      <c r="I48" s="6" t="s">
        <v>283</v>
      </c>
      <c r="J48" s="6" t="s">
        <v>278</v>
      </c>
      <c r="K48" s="6" t="s">
        <v>284</v>
      </c>
      <c r="L48" s="5" t="s">
        <v>249</v>
      </c>
      <c r="M48" s="5" t="s">
        <v>262</v>
      </c>
      <c r="N48" s="1"/>
      <c r="O48" s="1"/>
      <c r="P48" s="17" t="s">
        <v>263</v>
      </c>
    </row>
    <row r="49" spans="1:17" ht="60" x14ac:dyDescent="0.25">
      <c r="A49" s="4">
        <f t="shared" si="0"/>
        <v>45</v>
      </c>
      <c r="B49" s="2" t="s">
        <v>177</v>
      </c>
      <c r="C49" s="6" t="s">
        <v>285</v>
      </c>
      <c r="D49" s="9" t="s">
        <v>286</v>
      </c>
      <c r="E49" s="9" t="s">
        <v>287</v>
      </c>
      <c r="F49" s="6" t="s">
        <v>259</v>
      </c>
      <c r="G49" s="6" t="s">
        <v>288</v>
      </c>
      <c r="H49" s="6" t="s">
        <v>38</v>
      </c>
      <c r="I49" s="6" t="s">
        <v>39</v>
      </c>
      <c r="J49" s="6" t="s">
        <v>278</v>
      </c>
      <c r="K49" s="6" t="s">
        <v>289</v>
      </c>
      <c r="L49" s="5" t="s">
        <v>249</v>
      </c>
      <c r="M49" s="5" t="s">
        <v>262</v>
      </c>
      <c r="N49" s="1"/>
      <c r="O49" s="1"/>
      <c r="P49" s="17" t="s">
        <v>263</v>
      </c>
    </row>
    <row r="50" spans="1:17" ht="60" x14ac:dyDescent="0.25">
      <c r="A50" s="4">
        <f t="shared" si="0"/>
        <v>46</v>
      </c>
      <c r="B50" s="2" t="s">
        <v>177</v>
      </c>
      <c r="C50" s="6" t="s">
        <v>542</v>
      </c>
      <c r="D50" s="6" t="s">
        <v>290</v>
      </c>
      <c r="E50" s="6" t="s">
        <v>291</v>
      </c>
      <c r="F50" s="6" t="s">
        <v>259</v>
      </c>
      <c r="G50" s="6" t="s">
        <v>292</v>
      </c>
      <c r="H50" s="6" t="s">
        <v>38</v>
      </c>
      <c r="I50" s="6" t="s">
        <v>39</v>
      </c>
      <c r="J50" s="6" t="s">
        <v>278</v>
      </c>
      <c r="K50" s="6" t="s">
        <v>293</v>
      </c>
      <c r="L50" s="5" t="s">
        <v>269</v>
      </c>
      <c r="M50" s="5"/>
      <c r="N50" s="5" t="s">
        <v>262</v>
      </c>
      <c r="O50" s="5"/>
      <c r="P50" s="17" t="s">
        <v>263</v>
      </c>
    </row>
    <row r="51" spans="1:17" ht="90" x14ac:dyDescent="0.25">
      <c r="A51" s="4">
        <f t="shared" si="0"/>
        <v>47</v>
      </c>
      <c r="B51" s="1" t="s">
        <v>256</v>
      </c>
      <c r="C51" s="3" t="s">
        <v>294</v>
      </c>
      <c r="D51" s="1" t="s">
        <v>295</v>
      </c>
      <c r="E51" s="6" t="s">
        <v>296</v>
      </c>
      <c r="F51" s="1" t="s">
        <v>297</v>
      </c>
      <c r="G51" s="1" t="s">
        <v>298</v>
      </c>
      <c r="H51" s="6" t="s">
        <v>55</v>
      </c>
      <c r="I51" s="1" t="s">
        <v>299</v>
      </c>
      <c r="J51" s="1" t="s">
        <v>300</v>
      </c>
      <c r="K51" s="6" t="s">
        <v>301</v>
      </c>
      <c r="L51" s="5" t="s">
        <v>151</v>
      </c>
      <c r="M51" s="5" t="s">
        <v>262</v>
      </c>
      <c r="O51" s="1"/>
      <c r="P51" s="18" t="s">
        <v>496</v>
      </c>
      <c r="Q51" s="19"/>
    </row>
    <row r="52" spans="1:17" ht="90" x14ac:dyDescent="0.25">
      <c r="A52" s="4">
        <f t="shared" si="0"/>
        <v>48</v>
      </c>
      <c r="B52" s="1" t="s">
        <v>67</v>
      </c>
      <c r="C52" s="1" t="s">
        <v>302</v>
      </c>
      <c r="D52" s="1" t="s">
        <v>303</v>
      </c>
      <c r="E52" s="6" t="s">
        <v>304</v>
      </c>
      <c r="F52" s="1" t="s">
        <v>305</v>
      </c>
      <c r="G52" s="1" t="s">
        <v>306</v>
      </c>
      <c r="H52" s="6" t="s">
        <v>55</v>
      </c>
      <c r="I52" s="1" t="s">
        <v>307</v>
      </c>
      <c r="J52" s="1" t="s">
        <v>308</v>
      </c>
      <c r="K52" s="6" t="s">
        <v>309</v>
      </c>
      <c r="L52" s="5" t="s">
        <v>151</v>
      </c>
      <c r="M52" s="5" t="s">
        <v>262</v>
      </c>
      <c r="N52" s="1"/>
      <c r="O52" s="1"/>
      <c r="P52" s="18" t="s">
        <v>497</v>
      </c>
    </row>
    <row r="53" spans="1:17" ht="105" x14ac:dyDescent="0.25">
      <c r="A53" s="4">
        <f t="shared" si="0"/>
        <v>49</v>
      </c>
      <c r="B53" s="1" t="s">
        <v>67</v>
      </c>
      <c r="C53" s="1" t="s">
        <v>310</v>
      </c>
      <c r="D53" s="1" t="s">
        <v>311</v>
      </c>
      <c r="E53" s="6" t="s">
        <v>312</v>
      </c>
      <c r="F53" s="1" t="s">
        <v>313</v>
      </c>
      <c r="G53" s="1" t="s">
        <v>314</v>
      </c>
      <c r="H53" s="6" t="s">
        <v>55</v>
      </c>
      <c r="I53" s="1" t="s">
        <v>307</v>
      </c>
      <c r="J53" s="1" t="s">
        <v>315</v>
      </c>
      <c r="K53" s="6" t="s">
        <v>316</v>
      </c>
      <c r="L53" s="5" t="s">
        <v>151</v>
      </c>
      <c r="M53" s="5" t="s">
        <v>262</v>
      </c>
      <c r="N53" s="1"/>
      <c r="O53" s="1"/>
      <c r="P53" s="18" t="s">
        <v>498</v>
      </c>
    </row>
    <row r="54" spans="1:17" ht="105" x14ac:dyDescent="0.25">
      <c r="A54" s="4">
        <f t="shared" si="0"/>
        <v>50</v>
      </c>
      <c r="B54" s="1" t="s">
        <v>317</v>
      </c>
      <c r="C54" s="1" t="s">
        <v>318</v>
      </c>
      <c r="D54" s="1" t="s">
        <v>319</v>
      </c>
      <c r="E54" s="1" t="s">
        <v>320</v>
      </c>
      <c r="F54" s="1" t="s">
        <v>321</v>
      </c>
      <c r="G54" s="1" t="s">
        <v>322</v>
      </c>
      <c r="H54" s="6" t="s">
        <v>55</v>
      </c>
      <c r="I54" s="6" t="s">
        <v>307</v>
      </c>
      <c r="J54" s="1" t="s">
        <v>323</v>
      </c>
      <c r="K54" s="1" t="s">
        <v>324</v>
      </c>
      <c r="L54" s="2" t="s">
        <v>151</v>
      </c>
      <c r="M54" s="5" t="s">
        <v>262</v>
      </c>
      <c r="N54" s="1"/>
      <c r="O54" s="1"/>
      <c r="P54" s="18" t="s">
        <v>499</v>
      </c>
    </row>
    <row r="55" spans="1:17" ht="105" x14ac:dyDescent="0.25">
      <c r="A55" s="4">
        <f t="shared" si="0"/>
        <v>51</v>
      </c>
      <c r="B55" s="1" t="s">
        <v>67</v>
      </c>
      <c r="C55" s="1" t="s">
        <v>325</v>
      </c>
      <c r="D55" s="11" t="s">
        <v>326</v>
      </c>
      <c r="E55" s="1" t="s">
        <v>327</v>
      </c>
      <c r="F55" s="1" t="s">
        <v>328</v>
      </c>
      <c r="G55" s="1" t="s">
        <v>329</v>
      </c>
      <c r="H55" s="6" t="s">
        <v>55</v>
      </c>
      <c r="I55" s="6" t="s">
        <v>307</v>
      </c>
      <c r="K55" s="1" t="s">
        <v>330</v>
      </c>
      <c r="L55" s="2" t="s">
        <v>151</v>
      </c>
      <c r="M55" s="5" t="s">
        <v>262</v>
      </c>
      <c r="N55" s="1"/>
      <c r="O55" s="1"/>
      <c r="P55" s="18" t="s">
        <v>500</v>
      </c>
    </row>
    <row r="56" spans="1:17" ht="90" x14ac:dyDescent="0.25">
      <c r="A56" s="4">
        <f t="shared" si="0"/>
        <v>52</v>
      </c>
      <c r="B56" s="1" t="s">
        <v>331</v>
      </c>
      <c r="C56" s="10" t="s">
        <v>332</v>
      </c>
      <c r="D56" s="1" t="s">
        <v>333</v>
      </c>
      <c r="E56" s="11" t="s">
        <v>334</v>
      </c>
      <c r="F56" s="1" t="s">
        <v>328</v>
      </c>
      <c r="G56" s="1" t="s">
        <v>335</v>
      </c>
      <c r="H56" s="6" t="s">
        <v>38</v>
      </c>
      <c r="I56" s="6" t="s">
        <v>39</v>
      </c>
      <c r="J56" s="1"/>
      <c r="K56" s="6" t="s">
        <v>336</v>
      </c>
      <c r="L56" s="5" t="s">
        <v>151</v>
      </c>
      <c r="M56" s="5" t="s">
        <v>262</v>
      </c>
      <c r="N56" s="1"/>
      <c r="O56" s="1"/>
      <c r="P56" s="18" t="s">
        <v>501</v>
      </c>
    </row>
    <row r="57" spans="1:17" ht="105" x14ac:dyDescent="0.25">
      <c r="A57" s="4">
        <f t="shared" si="0"/>
        <v>53</v>
      </c>
      <c r="B57" s="1" t="s">
        <v>337</v>
      </c>
      <c r="C57" s="7" t="s">
        <v>338</v>
      </c>
      <c r="D57" s="11" t="s">
        <v>339</v>
      </c>
      <c r="E57" s="1" t="s">
        <v>340</v>
      </c>
      <c r="F57" s="1" t="s">
        <v>341</v>
      </c>
      <c r="G57" s="1" t="s">
        <v>342</v>
      </c>
      <c r="H57" s="12" t="s">
        <v>55</v>
      </c>
      <c r="I57" s="6" t="s">
        <v>343</v>
      </c>
      <c r="J57" s="1"/>
      <c r="K57" s="6" t="s">
        <v>344</v>
      </c>
      <c r="L57" s="5" t="s">
        <v>151</v>
      </c>
      <c r="M57" s="5" t="s">
        <v>262</v>
      </c>
      <c r="N57" s="1"/>
      <c r="O57" s="1"/>
      <c r="P57" s="18" t="s">
        <v>502</v>
      </c>
    </row>
    <row r="58" spans="1:17" ht="45" x14ac:dyDescent="0.25">
      <c r="A58" s="4">
        <f t="shared" si="0"/>
        <v>54</v>
      </c>
      <c r="B58" s="1" t="s">
        <v>177</v>
      </c>
      <c r="C58" s="7" t="s">
        <v>345</v>
      </c>
      <c r="D58" s="11" t="s">
        <v>346</v>
      </c>
      <c r="E58" s="1" t="s">
        <v>347</v>
      </c>
      <c r="F58" s="1" t="s">
        <v>348</v>
      </c>
      <c r="G58" s="1" t="s">
        <v>349</v>
      </c>
      <c r="H58" s="6" t="s">
        <v>47</v>
      </c>
      <c r="I58" s="6" t="s">
        <v>194</v>
      </c>
      <c r="J58" s="6" t="s">
        <v>350</v>
      </c>
      <c r="K58" s="6" t="s">
        <v>351</v>
      </c>
      <c r="L58" s="5" t="s">
        <v>352</v>
      </c>
      <c r="M58" s="5" t="s">
        <v>353</v>
      </c>
      <c r="N58" s="1"/>
      <c r="O58" s="1"/>
      <c r="P58" s="16" t="s">
        <v>510</v>
      </c>
    </row>
    <row r="59" spans="1:17" ht="30" x14ac:dyDescent="0.25">
      <c r="A59" s="4">
        <f t="shared" si="0"/>
        <v>55</v>
      </c>
      <c r="B59" s="1" t="s">
        <v>177</v>
      </c>
      <c r="C59" s="7" t="s">
        <v>354</v>
      </c>
      <c r="D59" s="11" t="s">
        <v>355</v>
      </c>
      <c r="E59" s="1" t="s">
        <v>356</v>
      </c>
      <c r="F59" s="1" t="s">
        <v>91</v>
      </c>
      <c r="G59" s="1" t="s">
        <v>357</v>
      </c>
      <c r="H59" s="6" t="s">
        <v>358</v>
      </c>
      <c r="I59" s="6" t="s">
        <v>194</v>
      </c>
      <c r="J59" s="6" t="s">
        <v>350</v>
      </c>
      <c r="K59" s="6" t="s">
        <v>351</v>
      </c>
      <c r="L59" s="5" t="s">
        <v>352</v>
      </c>
      <c r="M59" s="5" t="s">
        <v>353</v>
      </c>
      <c r="N59" s="1"/>
      <c r="O59" s="1"/>
      <c r="P59" s="16" t="s">
        <v>511</v>
      </c>
    </row>
    <row r="60" spans="1:17" ht="60" x14ac:dyDescent="0.25">
      <c r="A60" s="4">
        <f t="shared" si="0"/>
        <v>56</v>
      </c>
      <c r="B60" s="1" t="s">
        <v>177</v>
      </c>
      <c r="C60" s="7" t="s">
        <v>359</v>
      </c>
      <c r="D60" s="11" t="s">
        <v>360</v>
      </c>
      <c r="E60" s="1" t="s">
        <v>361</v>
      </c>
      <c r="F60" s="1" t="s">
        <v>362</v>
      </c>
      <c r="G60" s="1" t="s">
        <v>363</v>
      </c>
      <c r="H60" s="6" t="s">
        <v>28</v>
      </c>
      <c r="I60" s="6" t="s">
        <v>364</v>
      </c>
      <c r="J60" s="12" t="s">
        <v>30</v>
      </c>
      <c r="K60" s="6" t="s">
        <v>365</v>
      </c>
      <c r="L60" s="1" t="s">
        <v>366</v>
      </c>
      <c r="M60" s="5" t="s">
        <v>353</v>
      </c>
      <c r="N60" s="1"/>
      <c r="O60" s="1"/>
      <c r="P60" s="16" t="s">
        <v>512</v>
      </c>
    </row>
    <row r="61" spans="1:17" ht="90" x14ac:dyDescent="0.25">
      <c r="A61" s="4">
        <f t="shared" si="0"/>
        <v>57</v>
      </c>
      <c r="B61" s="1" t="s">
        <v>256</v>
      </c>
      <c r="C61" s="7" t="s">
        <v>367</v>
      </c>
      <c r="D61" s="11" t="s">
        <v>368</v>
      </c>
      <c r="E61" s="11" t="s">
        <v>369</v>
      </c>
      <c r="F61" s="1" t="s">
        <v>362</v>
      </c>
      <c r="G61" s="1" t="s">
        <v>370</v>
      </c>
      <c r="H61" s="6" t="s">
        <v>371</v>
      </c>
      <c r="I61" s="6" t="s">
        <v>194</v>
      </c>
      <c r="J61" s="6" t="s">
        <v>30</v>
      </c>
      <c r="K61" s="1" t="s">
        <v>372</v>
      </c>
      <c r="L61" s="6" t="s">
        <v>249</v>
      </c>
      <c r="M61" s="5" t="s">
        <v>353</v>
      </c>
      <c r="N61" s="1"/>
      <c r="O61" s="1"/>
      <c r="P61" s="16" t="s">
        <v>513</v>
      </c>
    </row>
    <row r="62" spans="1:17" ht="75" x14ac:dyDescent="0.25">
      <c r="A62" s="4">
        <f t="shared" si="0"/>
        <v>58</v>
      </c>
      <c r="B62" s="1" t="s">
        <v>256</v>
      </c>
      <c r="C62" s="7" t="s">
        <v>373</v>
      </c>
      <c r="D62" s="11" t="s">
        <v>374</v>
      </c>
      <c r="E62" s="11" t="s">
        <v>375</v>
      </c>
      <c r="F62" s="1" t="s">
        <v>376</v>
      </c>
      <c r="G62" s="1" t="s">
        <v>377</v>
      </c>
      <c r="H62" s="6" t="s">
        <v>28</v>
      </c>
      <c r="I62" s="6" t="s">
        <v>378</v>
      </c>
      <c r="J62" s="6" t="s">
        <v>30</v>
      </c>
      <c r="K62" s="1" t="s">
        <v>379</v>
      </c>
      <c r="L62" s="6" t="s">
        <v>249</v>
      </c>
      <c r="M62" s="5" t="s">
        <v>353</v>
      </c>
      <c r="N62" s="1"/>
      <c r="O62" s="1"/>
      <c r="P62" s="16" t="s">
        <v>514</v>
      </c>
    </row>
    <row r="63" spans="1:17" ht="90" x14ac:dyDescent="0.25">
      <c r="A63" s="4">
        <f t="shared" si="0"/>
        <v>59</v>
      </c>
      <c r="B63" s="1" t="s">
        <v>67</v>
      </c>
      <c r="C63" s="10" t="s">
        <v>380</v>
      </c>
      <c r="D63" s="7" t="s">
        <v>381</v>
      </c>
      <c r="E63" s="11" t="s">
        <v>382</v>
      </c>
      <c r="F63" s="1" t="s">
        <v>383</v>
      </c>
      <c r="G63" s="1" t="s">
        <v>384</v>
      </c>
      <c r="H63" s="6" t="s">
        <v>55</v>
      </c>
      <c r="I63" s="1"/>
      <c r="J63" s="6" t="s">
        <v>30</v>
      </c>
      <c r="K63" s="1" t="s">
        <v>385</v>
      </c>
      <c r="L63" s="6" t="s">
        <v>249</v>
      </c>
      <c r="M63" s="5" t="s">
        <v>353</v>
      </c>
      <c r="N63" s="1"/>
      <c r="O63" s="1"/>
      <c r="P63" s="16" t="s">
        <v>515</v>
      </c>
    </row>
    <row r="64" spans="1:17" ht="60" x14ac:dyDescent="0.25">
      <c r="A64" s="4">
        <f t="shared" si="0"/>
        <v>60</v>
      </c>
      <c r="B64" s="1" t="s">
        <v>67</v>
      </c>
      <c r="C64" s="7" t="s">
        <v>243</v>
      </c>
      <c r="D64" s="7" t="s">
        <v>386</v>
      </c>
      <c r="E64" s="11" t="s">
        <v>387</v>
      </c>
      <c r="F64" s="1" t="s">
        <v>383</v>
      </c>
      <c r="G64" s="1" t="s">
        <v>388</v>
      </c>
      <c r="H64" s="6" t="s">
        <v>38</v>
      </c>
      <c r="I64" s="6" t="s">
        <v>39</v>
      </c>
      <c r="J64" s="6" t="s">
        <v>30</v>
      </c>
      <c r="K64" s="1" t="s">
        <v>389</v>
      </c>
      <c r="L64" s="6" t="s">
        <v>41</v>
      </c>
      <c r="M64" s="5" t="s">
        <v>353</v>
      </c>
      <c r="N64" s="1"/>
      <c r="O64" s="1"/>
      <c r="P64" s="25" t="s">
        <v>516</v>
      </c>
    </row>
    <row r="65" spans="1:16" ht="60" x14ac:dyDescent="0.25">
      <c r="A65" s="4">
        <f t="shared" si="0"/>
        <v>61</v>
      </c>
      <c r="B65" s="1" t="s">
        <v>67</v>
      </c>
      <c r="C65" s="7" t="s">
        <v>112</v>
      </c>
      <c r="D65" s="10" t="s">
        <v>390</v>
      </c>
      <c r="E65" s="7" t="s">
        <v>391</v>
      </c>
      <c r="F65" s="1" t="s">
        <v>91</v>
      </c>
      <c r="G65" s="1" t="s">
        <v>392</v>
      </c>
      <c r="H65" s="6" t="s">
        <v>38</v>
      </c>
      <c r="I65" s="6" t="s">
        <v>39</v>
      </c>
      <c r="J65" s="6" t="s">
        <v>30</v>
      </c>
      <c r="K65" s="1" t="s">
        <v>389</v>
      </c>
      <c r="L65" s="6" t="s">
        <v>41</v>
      </c>
      <c r="M65" s="5" t="s">
        <v>353</v>
      </c>
      <c r="N65" s="1"/>
      <c r="O65" s="1"/>
      <c r="P65" s="25" t="s">
        <v>516</v>
      </c>
    </row>
    <row r="66" spans="1:16" ht="75" x14ac:dyDescent="0.25">
      <c r="A66" s="4">
        <f t="shared" si="0"/>
        <v>62</v>
      </c>
      <c r="B66" s="1" t="s">
        <v>25</v>
      </c>
      <c r="C66" s="7" t="s">
        <v>393</v>
      </c>
      <c r="D66" s="11" t="s">
        <v>528</v>
      </c>
      <c r="E66" s="11" t="s">
        <v>394</v>
      </c>
      <c r="F66" s="1" t="s">
        <v>91</v>
      </c>
      <c r="G66" s="1" t="s">
        <v>395</v>
      </c>
      <c r="H66" s="6" t="s">
        <v>38</v>
      </c>
      <c r="I66" s="6" t="s">
        <v>39</v>
      </c>
      <c r="J66" s="6" t="s">
        <v>30</v>
      </c>
      <c r="K66" s="1" t="s">
        <v>396</v>
      </c>
      <c r="L66" s="6" t="s">
        <v>41</v>
      </c>
      <c r="M66" s="5" t="s">
        <v>353</v>
      </c>
      <c r="N66" s="1"/>
      <c r="O66" s="1"/>
      <c r="P66" s="25" t="s">
        <v>517</v>
      </c>
    </row>
    <row r="67" spans="1:16" ht="60" x14ac:dyDescent="0.25">
      <c r="A67" s="4">
        <v>63</v>
      </c>
      <c r="B67" s="1" t="s">
        <v>317</v>
      </c>
      <c r="C67" s="7" t="s">
        <v>397</v>
      </c>
      <c r="D67" s="7" t="s">
        <v>398</v>
      </c>
      <c r="E67" s="13" t="s">
        <v>399</v>
      </c>
      <c r="F67" s="7" t="s">
        <v>376</v>
      </c>
      <c r="G67" s="7" t="s">
        <v>400</v>
      </c>
      <c r="H67" s="6" t="s">
        <v>28</v>
      </c>
      <c r="I67" s="7" t="s">
        <v>401</v>
      </c>
      <c r="J67" s="6" t="s">
        <v>30</v>
      </c>
      <c r="K67" s="1" t="s">
        <v>402</v>
      </c>
      <c r="L67" s="6" t="s">
        <v>249</v>
      </c>
      <c r="M67" s="5" t="s">
        <v>353</v>
      </c>
      <c r="N67" s="1"/>
      <c r="O67" s="1"/>
      <c r="P67" s="25" t="s">
        <v>518</v>
      </c>
    </row>
    <row r="68" spans="1:16" ht="75" x14ac:dyDescent="0.25">
      <c r="A68" s="4">
        <f t="shared" si="0"/>
        <v>64</v>
      </c>
      <c r="B68" s="1" t="s">
        <v>67</v>
      </c>
      <c r="C68" s="1" t="s">
        <v>403</v>
      </c>
      <c r="D68" s="1" t="s">
        <v>404</v>
      </c>
      <c r="E68" s="13" t="s">
        <v>405</v>
      </c>
      <c r="F68" s="7" t="s">
        <v>376</v>
      </c>
      <c r="G68" s="1" t="s">
        <v>543</v>
      </c>
      <c r="H68" s="1" t="s">
        <v>47</v>
      </c>
      <c r="I68" s="1" t="s">
        <v>406</v>
      </c>
      <c r="J68" s="1" t="s">
        <v>30</v>
      </c>
      <c r="K68" s="7" t="s">
        <v>407</v>
      </c>
      <c r="L68" s="6" t="s">
        <v>249</v>
      </c>
      <c r="M68" s="5" t="s">
        <v>353</v>
      </c>
      <c r="N68" s="1"/>
      <c r="O68" s="1"/>
      <c r="P68" s="16" t="s">
        <v>519</v>
      </c>
    </row>
    <row r="69" spans="1:16" ht="45" x14ac:dyDescent="0.25">
      <c r="A69" s="4">
        <f t="shared" ref="A69:A76" si="1">A68+1</f>
        <v>65</v>
      </c>
      <c r="B69" s="9" t="s">
        <v>67</v>
      </c>
      <c r="C69" s="1" t="s">
        <v>408</v>
      </c>
      <c r="D69" s="1" t="s">
        <v>409</v>
      </c>
      <c r="E69" s="1" t="s">
        <v>410</v>
      </c>
      <c r="F69" s="1" t="s">
        <v>376</v>
      </c>
      <c r="G69" s="1" t="s">
        <v>411</v>
      </c>
      <c r="H69" s="1" t="s">
        <v>47</v>
      </c>
      <c r="I69" s="1" t="s">
        <v>406</v>
      </c>
      <c r="J69" s="1" t="s">
        <v>30</v>
      </c>
      <c r="K69" s="1" t="s">
        <v>412</v>
      </c>
      <c r="L69" s="6" t="s">
        <v>249</v>
      </c>
      <c r="M69" s="5" t="s">
        <v>353</v>
      </c>
      <c r="N69" s="1"/>
      <c r="O69" s="1"/>
      <c r="P69" s="16" t="s">
        <v>520</v>
      </c>
    </row>
    <row r="70" spans="1:16" ht="120" x14ac:dyDescent="0.25">
      <c r="A70" s="4">
        <f t="shared" si="1"/>
        <v>66</v>
      </c>
      <c r="B70" s="9" t="s">
        <v>67</v>
      </c>
      <c r="C70" s="1" t="s">
        <v>413</v>
      </c>
      <c r="D70" s="1" t="s">
        <v>414</v>
      </c>
      <c r="E70" s="1" t="s">
        <v>415</v>
      </c>
      <c r="F70" s="7" t="s">
        <v>376</v>
      </c>
      <c r="G70" s="13" t="s">
        <v>416</v>
      </c>
      <c r="H70" s="6" t="s">
        <v>55</v>
      </c>
      <c r="I70" s="6" t="s">
        <v>417</v>
      </c>
      <c r="J70" s="1" t="s">
        <v>30</v>
      </c>
      <c r="K70" s="1" t="s">
        <v>418</v>
      </c>
      <c r="L70" s="6" t="s">
        <v>419</v>
      </c>
      <c r="M70" s="1"/>
      <c r="N70" s="2" t="s">
        <v>420</v>
      </c>
      <c r="O70" s="1"/>
      <c r="P70" s="16" t="s">
        <v>521</v>
      </c>
    </row>
    <row r="71" spans="1:16" ht="90" x14ac:dyDescent="0.25">
      <c r="A71" s="4">
        <f t="shared" si="1"/>
        <v>67</v>
      </c>
      <c r="B71" s="9" t="s">
        <v>67</v>
      </c>
      <c r="C71" s="1" t="s">
        <v>421</v>
      </c>
      <c r="D71" s="1" t="s">
        <v>529</v>
      </c>
      <c r="E71" s="1" t="s">
        <v>422</v>
      </c>
      <c r="F71" s="7" t="s">
        <v>376</v>
      </c>
      <c r="G71" s="14" t="s">
        <v>423</v>
      </c>
      <c r="H71" s="6" t="s">
        <v>28</v>
      </c>
      <c r="I71" s="6" t="s">
        <v>424</v>
      </c>
      <c r="J71" s="1" t="s">
        <v>30</v>
      </c>
      <c r="K71" s="1" t="s">
        <v>425</v>
      </c>
      <c r="L71" s="6" t="s">
        <v>249</v>
      </c>
      <c r="M71" s="1"/>
      <c r="N71" s="2" t="s">
        <v>420</v>
      </c>
      <c r="O71" s="1"/>
      <c r="P71" s="16" t="s">
        <v>522</v>
      </c>
    </row>
    <row r="72" spans="1:16" ht="165" x14ac:dyDescent="0.25">
      <c r="A72" s="4">
        <f t="shared" si="1"/>
        <v>68</v>
      </c>
      <c r="B72" s="1" t="s">
        <v>256</v>
      </c>
      <c r="C72" s="1" t="s">
        <v>426</v>
      </c>
      <c r="D72" s="1" t="s">
        <v>427</v>
      </c>
      <c r="E72" s="1" t="s">
        <v>428</v>
      </c>
      <c r="F72" s="1" t="s">
        <v>259</v>
      </c>
      <c r="G72" s="1" t="s">
        <v>429</v>
      </c>
      <c r="H72" s="1" t="s">
        <v>47</v>
      </c>
      <c r="I72" s="1" t="s">
        <v>62</v>
      </c>
      <c r="J72" s="1" t="s">
        <v>30</v>
      </c>
      <c r="K72" s="6" t="s">
        <v>430</v>
      </c>
      <c r="L72" s="6" t="s">
        <v>431</v>
      </c>
      <c r="M72" s="1"/>
      <c r="N72" s="2" t="s">
        <v>420</v>
      </c>
      <c r="O72" s="1"/>
      <c r="P72" s="16" t="s">
        <v>526</v>
      </c>
    </row>
    <row r="73" spans="1:16" ht="150" x14ac:dyDescent="0.25">
      <c r="A73" s="4">
        <f t="shared" si="1"/>
        <v>69</v>
      </c>
      <c r="B73" s="1" t="s">
        <v>256</v>
      </c>
      <c r="C73" s="1" t="s">
        <v>432</v>
      </c>
      <c r="D73" s="1" t="s">
        <v>433</v>
      </c>
      <c r="E73" s="1" t="s">
        <v>434</v>
      </c>
      <c r="F73" s="1" t="s">
        <v>435</v>
      </c>
      <c r="G73" s="1" t="s">
        <v>436</v>
      </c>
      <c r="H73" s="2" t="s">
        <v>28</v>
      </c>
      <c r="I73" s="2" t="s">
        <v>437</v>
      </c>
      <c r="J73" s="1" t="s">
        <v>30</v>
      </c>
      <c r="K73" s="1" t="s">
        <v>438</v>
      </c>
      <c r="L73" s="6" t="s">
        <v>249</v>
      </c>
      <c r="M73" s="1"/>
      <c r="N73" s="2" t="s">
        <v>420</v>
      </c>
      <c r="O73" s="1"/>
      <c r="P73" s="16" t="s">
        <v>527</v>
      </c>
    </row>
    <row r="74" spans="1:16" ht="60" x14ac:dyDescent="0.25">
      <c r="A74" s="4">
        <f t="shared" si="1"/>
        <v>70</v>
      </c>
      <c r="B74" s="1" t="s">
        <v>256</v>
      </c>
      <c r="C74" s="1" t="s">
        <v>439</v>
      </c>
      <c r="D74" s="1" t="s">
        <v>440</v>
      </c>
      <c r="E74" s="1" t="s">
        <v>441</v>
      </c>
      <c r="F74" s="1" t="s">
        <v>442</v>
      </c>
      <c r="G74" s="1" t="s">
        <v>443</v>
      </c>
      <c r="H74" s="15" t="s">
        <v>47</v>
      </c>
      <c r="I74" s="1" t="s">
        <v>205</v>
      </c>
      <c r="J74" s="1" t="s">
        <v>30</v>
      </c>
      <c r="K74" s="1" t="s">
        <v>444</v>
      </c>
      <c r="L74" s="6" t="s">
        <v>249</v>
      </c>
      <c r="M74" s="1"/>
      <c r="N74" s="2" t="s">
        <v>420</v>
      </c>
      <c r="O74" s="1"/>
      <c r="P74" s="16" t="s">
        <v>523</v>
      </c>
    </row>
    <row r="75" spans="1:16" ht="123.75" customHeight="1" x14ac:dyDescent="0.25">
      <c r="A75" s="4">
        <f t="shared" si="1"/>
        <v>71</v>
      </c>
      <c r="B75" s="1" t="s">
        <v>177</v>
      </c>
      <c r="C75" s="1" t="s">
        <v>445</v>
      </c>
      <c r="D75" s="1" t="s">
        <v>446</v>
      </c>
      <c r="E75" s="1" t="s">
        <v>447</v>
      </c>
      <c r="F75" s="1" t="s">
        <v>448</v>
      </c>
      <c r="G75" s="1" t="s">
        <v>449</v>
      </c>
      <c r="H75" s="15" t="s">
        <v>47</v>
      </c>
      <c r="I75" s="1" t="s">
        <v>182</v>
      </c>
      <c r="J75" s="1" t="s">
        <v>30</v>
      </c>
      <c r="K75" s="1" t="s">
        <v>450</v>
      </c>
      <c r="L75" s="6" t="s">
        <v>451</v>
      </c>
      <c r="M75" s="1"/>
      <c r="N75" s="2" t="s">
        <v>420</v>
      </c>
      <c r="O75" s="1"/>
      <c r="P75" s="16" t="s">
        <v>524</v>
      </c>
    </row>
    <row r="76" spans="1:16" ht="120" x14ac:dyDescent="0.25">
      <c r="A76" s="4">
        <f t="shared" si="1"/>
        <v>72</v>
      </c>
      <c r="B76" s="2" t="s">
        <v>177</v>
      </c>
      <c r="C76" s="1" t="s">
        <v>426</v>
      </c>
      <c r="D76" s="1" t="s">
        <v>452</v>
      </c>
      <c r="E76" s="1" t="s">
        <v>453</v>
      </c>
      <c r="F76" s="1" t="s">
        <v>454</v>
      </c>
      <c r="G76" s="1" t="s">
        <v>455</v>
      </c>
      <c r="H76" s="1" t="s">
        <v>28</v>
      </c>
      <c r="I76" s="1" t="s">
        <v>182</v>
      </c>
      <c r="J76" s="7" t="s">
        <v>30</v>
      </c>
      <c r="K76" s="1" t="s">
        <v>456</v>
      </c>
      <c r="L76" s="6" t="s">
        <v>249</v>
      </c>
      <c r="M76" s="1"/>
      <c r="N76" s="20" t="s">
        <v>420</v>
      </c>
      <c r="O76" s="1"/>
      <c r="P76" s="16" t="s">
        <v>525</v>
      </c>
    </row>
    <row r="77" spans="1:16" ht="303" customHeight="1" x14ac:dyDescent="0.25">
      <c r="B77" s="27" t="s">
        <v>1</v>
      </c>
      <c r="C77" s="27"/>
      <c r="D77" s="27"/>
      <c r="E77" s="27" t="s">
        <v>2</v>
      </c>
      <c r="F77" s="27"/>
      <c r="G77" s="27"/>
      <c r="M77" s="21"/>
      <c r="N77" s="21"/>
      <c r="O77" s="21"/>
    </row>
  </sheetData>
  <sheetProtection algorithmName="SHA-512" hashValue="RnNUThMl+jbyIBQVn69g4i/1uU0TLLMJoRfoO/sgwxs2RJxu3NhJXVa/+7EQT61nQVAiVdj6MxkUjfLiwdgdBQ==" saltValue="qGHoI7dhltJuvBoP/hEVNw==" spinCount="100000" sheet="1" formatColumns="0" autoFilter="0"/>
  <autoFilter ref="A4:Q4" xr:uid="{EE11DE24-BB0B-42A1-9C29-ABC4C3565333}"/>
  <mergeCells count="8">
    <mergeCell ref="A1:O1"/>
    <mergeCell ref="B77:D77"/>
    <mergeCell ref="E77:G77"/>
    <mergeCell ref="C3:D3"/>
    <mergeCell ref="F3:G3"/>
    <mergeCell ref="H3:I3"/>
    <mergeCell ref="K3:L3"/>
    <mergeCell ref="M3:O3"/>
  </mergeCells>
  <hyperlinks>
    <hyperlink ref="P73" r:id="rId1" display="https://www.avise.org/sites/default/files/atoms/files/20140203/201309_Avise_ERF_CDD_EtudesCasMobiliteDurable.pdf" xr:uid="{88327DD9-86DB-4875-AB5D-1E317892618F}"/>
    <hyperlink ref="P58:P61" r:id="rId2" display="_x000a_https://probonolab.org/sites/default/files/publications/étude%20hauts%20de%20france%202019.pdf_x000a_Page 50" xr:uid="{4C04B5C1-91F5-4BF8-84C2-189E2F5AB503}"/>
    <hyperlink ref="P62:P63" r:id="rId3" display="_x000a_https://probonolab.org/sites/default/files/publications/étude%20hauts%20de%20france%202019.pdf_x000a_Page 53" xr:uid="{61C54B59-AB21-4B5B-B1A6-3AC839E80F83}"/>
    <hyperlink ref="P71" r:id="rId4" display="https://www.avise.org/sites/default/files/atoms/files/201511_innovation_sociale_en_faveur_dun_vieillissement_actif.pdf" xr:uid="{B530798C-E2C9-4CA0-96F3-63EA01AC499A}"/>
    <hyperlink ref="P70" r:id="rId5" display="https://www.avise.org/sites/default/files/atoms/files/201511_innovation_sociale_en_faveur_dun_vieillissement_actif.pdf" xr:uid="{787AE521-5B55-401C-84EE-3339BC7462FB}"/>
    <hyperlink ref="P68:P69" r:id="rId6" display="https://probonolab.org/sites/default/files/publications/Deuxi%C3%A8me %C3%A9dition du Panorama du pro  bono.pdf Page 34" xr:uid="{C104DD8D-5053-416C-BD27-26D4ADECE0CA}"/>
    <hyperlink ref="P72" r:id="rId7" display="https://www.avise.org/sites/default/files/atoms/files/20140203/201309_Avise_ERF_CDD_EtudesCasMobiliteDurable.pdf" xr:uid="{E39BDE7A-3780-44F6-851E-637804A77AC6}"/>
    <hyperlink ref="P75" r:id="rId8" display="https://www.avise.org/sites/default/files/atoms/files/20140203/201309_Avise_ERF_CDD_EtudesCasMobiliteDurable.pdf" xr:uid="{2CA0B040-52F7-4B7F-865B-A13E9EC07F16}"/>
    <hyperlink ref="P76" r:id="rId9" display="https://www.avise.org/sites/default/files/atoms/files/20140203/201309_Avise_ERF_CDD_EtudesCasMobiliteDurable.pdf" xr:uid="{934AD43A-46EC-4A37-94D5-CB6B2854C93B}"/>
    <hyperlink ref="P73:P74" r:id="rId10" display="https://www.avise.org/sites/default/files/atoms/files/20140203/201309_Avise_ERF_CDD_EtudesCasMobiliteDurable.pdfPages 9 à 17" xr:uid="{8C7A7DC1-A0A4-4D12-AC4C-8CC143B9A228}"/>
    <hyperlink ref="P5:P29" r:id="rId11" display="https://engagement-des-salaries.plateformecapitalisation.org/wp-content/uploads/2016/06/2_presentation-des-etudes-de-cas_final_15-06-2016.pdf" xr:uid="{332355FC-0053-4472-B450-782615345059}"/>
    <hyperlink ref="P30:P43" r:id="rId12" display="http://www.lerameau.fr/wp-content/uploads/2018/10/Consolidation_Etudes-de-cas_Guide_MEDEF_LR_Engagement_Territorial_Entreprises_10_18_BAD.pdf" xr:uid="{A7FA9E4F-C8E8-4C5D-987B-1FCEEEB43DEE}"/>
    <hyperlink ref="P51:P57" r:id="rId13" display="http://impacts-fondations.plateformecapitalisation.org/wp-content/uploads/2017/10/lerameau-cff-etude_enjeuxpratiques_fondations-bad.pdf" xr:uid="{1EF0D84C-E2D3-40D1-AACF-F2D007F6A89C}"/>
    <hyperlink ref="P44:P50" r:id="rId14" display="Parcours d’expérience - Alliances innovantes (LR-DJEPVA)" xr:uid="{8AC6EBD6-AFF1-4EE3-84CE-70AE245D3E87}"/>
    <hyperlink ref="P69" r:id="rId15" display="https://probonolab.org/sites/default/files/publications/Deuxi%C3%A8me %C3%A9dition du Panorama du pro  bono.pdf" xr:uid="{7A164873-B336-447F-9AE1-92B183BD296C}"/>
    <hyperlink ref="P64:P68" r:id="rId16" display="https://probonolab.org/sites/default/files/publications/Deuxi%C3%A8me %C3%A9dition du Panorama du pro  bono.pdf" xr:uid="{114F025F-1098-4B80-9011-5F9DA01B56C5}"/>
    <hyperlink ref="P74" r:id="rId17" display="https://www.avise.org/sites/default/files/atoms/files/20140203/201309_Avise_ERF_CDD_EtudesCasMobiliteDurable.pdf" xr:uid="{35A089B2-EF50-4411-80A4-9FF3B359EE4B}"/>
  </hyperlinks>
  <pageMargins left="0.7" right="0.7" top="0.75" bottom="0.75" header="0.3" footer="0.3"/>
  <pageSetup paperSize="9" orientation="portrait" verticalDpi="0" r:id="rId18"/>
  <drawing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Fourmy</dc:creator>
  <cp:lastModifiedBy>Amélie Fourmy</cp:lastModifiedBy>
  <dcterms:created xsi:type="dcterms:W3CDTF">2019-10-18T08:43:51Z</dcterms:created>
  <dcterms:modified xsi:type="dcterms:W3CDTF">2019-10-22T13:43:38Z</dcterms:modified>
</cp:coreProperties>
</file>